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C:\Users\ShruthiRavi\Downloads\"/>
    </mc:Choice>
  </mc:AlternateContent>
  <xr:revisionPtr revIDLastSave="0" documentId="8_{808582AB-60D0-4FAA-AF1A-FF0F630700D8}" xr6:coauthVersionLast="47" xr6:coauthVersionMax="47" xr10:uidLastSave="{00000000-0000-0000-0000-000000000000}"/>
  <bookViews>
    <workbookView xWindow="-28920" yWindow="1725" windowWidth="29040" windowHeight="15720" tabRatio="680" xr2:uid="{00000000-000D-0000-FFFF-FFFF00000000}"/>
  </bookViews>
  <sheets>
    <sheet name="Instructions" sheetId="5" r:id="rId1"/>
    <sheet name="1. Starter Appointment" sheetId="1" r:id="rId2"/>
    <sheet name="2. Equality Monitoring "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7" i="1" l="1"/>
  <c r="O88" i="1"/>
  <c r="O86" i="1"/>
  <c r="O78" i="1"/>
  <c r="O79" i="1"/>
  <c r="O80" i="1"/>
  <c r="O81" i="1"/>
  <c r="O82" i="1"/>
  <c r="E77" i="1"/>
  <c r="O77" i="1" s="1"/>
  <c r="E83" i="1"/>
  <c r="O83" i="1" s="1"/>
  <c r="O76" i="1"/>
  <c r="O75" i="1"/>
  <c r="O74" i="1"/>
  <c r="O61" i="1"/>
  <c r="O62" i="1"/>
  <c r="O65" i="1"/>
  <c r="O66" i="1"/>
  <c r="O67" i="1"/>
  <c r="O68" i="1"/>
  <c r="O69" i="1"/>
  <c r="O70" i="1"/>
  <c r="O71" i="1"/>
  <c r="O72" i="1"/>
  <c r="O73" i="1"/>
  <c r="O51" i="1"/>
  <c r="O52" i="1"/>
  <c r="O53" i="1"/>
  <c r="O54" i="1"/>
  <c r="O57" i="1"/>
  <c r="O58" i="1"/>
  <c r="O59" i="1"/>
  <c r="O60" i="1"/>
  <c r="D33" i="1" l="1"/>
  <c r="D45" i="2" l="1"/>
  <c r="D17" i="1"/>
  <c r="D84" i="1"/>
  <c r="D25" i="2" l="1"/>
  <c r="D10" i="2"/>
  <c r="D6" i="2"/>
  <c r="C1" i="2"/>
  <c r="D35" i="2"/>
  <c r="D14" i="2"/>
  <c r="D11" i="2"/>
  <c r="D8" i="2"/>
  <c r="D7" i="2"/>
  <c r="D9" i="2" l="1"/>
  <c r="E46" i="2" l="1"/>
  <c r="T46" i="2" s="1"/>
  <c r="E45" i="2"/>
  <c r="T45" i="2" s="1"/>
  <c r="E44" i="2"/>
  <c r="T44" i="2" s="1"/>
  <c r="T41" i="2"/>
  <c r="T40" i="2"/>
  <c r="T39" i="2"/>
  <c r="E38" i="2"/>
  <c r="T38" i="2" s="1"/>
  <c r="E35" i="2"/>
  <c r="T35" i="2" s="1"/>
  <c r="E34" i="2"/>
  <c r="T34" i="2" s="1"/>
  <c r="E33" i="2"/>
  <c r="T33" i="2" s="1"/>
  <c r="E32" i="2"/>
  <c r="T32" i="2" s="1"/>
  <c r="E31" i="2"/>
  <c r="T31" i="2" s="1"/>
  <c r="E30" i="2"/>
  <c r="T30" i="2" s="1"/>
  <c r="E29" i="2"/>
  <c r="T29" i="2" s="1"/>
  <c r="E26" i="2"/>
  <c r="T26" i="2" s="1"/>
  <c r="E25" i="2"/>
  <c r="T25" i="2" s="1"/>
  <c r="E24" i="2"/>
  <c r="T24" i="2" s="1"/>
  <c r="E23" i="2"/>
  <c r="T23" i="2" s="1"/>
  <c r="E22" i="2"/>
  <c r="T22" i="2" s="1"/>
  <c r="E19" i="2"/>
  <c r="T19" i="2" s="1"/>
  <c r="E18" i="2"/>
  <c r="T18" i="2" s="1"/>
  <c r="E17" i="2"/>
  <c r="T17" i="2" s="1"/>
  <c r="E16" i="2"/>
  <c r="T16" i="2" s="1"/>
  <c r="E15" i="2"/>
  <c r="T15" i="2" s="1"/>
  <c r="E14" i="2"/>
  <c r="T14" i="2" s="1"/>
  <c r="T11" i="2"/>
  <c r="T10" i="2"/>
  <c r="T9" i="2"/>
  <c r="T8" i="2"/>
  <c r="T7" i="2"/>
  <c r="T6" i="2"/>
  <c r="T47" i="2" l="1"/>
  <c r="D22" i="5" s="1"/>
  <c r="E93" i="1"/>
  <c r="O93" i="1" s="1"/>
  <c r="E92" i="1"/>
  <c r="O92" i="1" s="1"/>
  <c r="E91" i="1"/>
  <c r="O91" i="1" s="1"/>
  <c r="E90" i="1"/>
  <c r="O90" i="1" s="1"/>
  <c r="E89" i="1"/>
  <c r="O89" i="1" s="1"/>
  <c r="E85" i="1"/>
  <c r="O85" i="1" s="1"/>
  <c r="E84" i="1"/>
  <c r="O84" i="1" s="1"/>
  <c r="E64" i="1"/>
  <c r="E63" i="1"/>
  <c r="E56" i="1"/>
  <c r="O56" i="1" s="1"/>
  <c r="E55" i="1"/>
  <c r="O55" i="1" s="1"/>
  <c r="O50" i="1"/>
  <c r="O49" i="1"/>
  <c r="O48" i="1"/>
  <c r="E47" i="1"/>
  <c r="O47" i="1" s="1"/>
  <c r="O45" i="1"/>
  <c r="O44" i="1"/>
  <c r="E43" i="1"/>
  <c r="O43" i="1" s="1"/>
  <c r="E42" i="1"/>
  <c r="O42" i="1" s="1"/>
  <c r="E41" i="1"/>
  <c r="O41" i="1" s="1"/>
  <c r="O40" i="1"/>
  <c r="O39" i="1"/>
  <c r="E38" i="1"/>
  <c r="O38" i="1" s="1"/>
  <c r="O37" i="1"/>
  <c r="E36" i="1"/>
  <c r="O36" i="1" s="1"/>
  <c r="O35" i="1"/>
  <c r="O34" i="1"/>
  <c r="E33" i="1"/>
  <c r="O33" i="1" s="1"/>
  <c r="E32" i="1"/>
  <c r="O32" i="1" s="1"/>
  <c r="E31" i="1"/>
  <c r="O31" i="1" s="1"/>
  <c r="E30" i="1"/>
  <c r="O30" i="1" s="1"/>
  <c r="E29" i="1"/>
  <c r="O29" i="1" s="1"/>
  <c r="E28" i="1"/>
  <c r="O28" i="1" s="1"/>
  <c r="E27" i="1"/>
  <c r="O27" i="1" s="1"/>
  <c r="O26" i="1"/>
  <c r="O25" i="1"/>
  <c r="E24" i="1"/>
  <c r="O24" i="1" s="1"/>
  <c r="E23" i="1"/>
  <c r="O23" i="1" s="1"/>
  <c r="E22" i="1"/>
  <c r="O22" i="1" s="1"/>
  <c r="E21" i="1"/>
  <c r="O21" i="1" s="1"/>
  <c r="E20" i="1"/>
  <c r="O20" i="1" s="1"/>
  <c r="O18" i="1"/>
  <c r="E17" i="1"/>
  <c r="O17" i="1" s="1"/>
  <c r="O16" i="1"/>
  <c r="E15" i="1"/>
  <c r="O15" i="1" s="1"/>
  <c r="O14" i="1"/>
  <c r="E13" i="1"/>
  <c r="O13" i="1" s="1"/>
  <c r="E12" i="1"/>
  <c r="O12" i="1" s="1"/>
  <c r="E9" i="1"/>
  <c r="E8" i="1"/>
  <c r="O63" i="1" l="1"/>
  <c r="O64" i="1"/>
  <c r="O94" i="1" l="1"/>
  <c r="D21" i="5" s="1"/>
  <c r="C18" i="5" s="1"/>
</calcChain>
</file>

<file path=xl/sharedStrings.xml><?xml version="1.0" encoding="utf-8"?>
<sst xmlns="http://schemas.openxmlformats.org/spreadsheetml/2006/main" count="881" uniqueCount="765">
  <si>
    <t>Completing the Employee Starter Pack</t>
  </si>
  <si>
    <t>Not to be completed by Applicant</t>
  </si>
  <si>
    <t>Tab</t>
  </si>
  <si>
    <t>Status</t>
  </si>
  <si>
    <t>1. Starter Appointment</t>
  </si>
  <si>
    <t>2. Equality Monitoring and Emergency Contacts</t>
  </si>
  <si>
    <t>Country</t>
  </si>
  <si>
    <t>Starter Appointment Form</t>
  </si>
  <si>
    <t>Afghanistan</t>
  </si>
  <si>
    <t>Aland Islands</t>
  </si>
  <si>
    <t>Previous employement with the Trust:</t>
  </si>
  <si>
    <t>Albania</t>
  </si>
  <si>
    <t>Do you have a second contract of employment with this Trust (inc. Bank)?</t>
  </si>
  <si>
    <t>Algeria</t>
  </si>
  <si>
    <t>Have you worked for this Trust before?</t>
  </si>
  <si>
    <t>American Samoa</t>
  </si>
  <si>
    <t>Andorra</t>
  </si>
  <si>
    <t>Personal Details:</t>
  </si>
  <si>
    <t>Angola</t>
  </si>
  <si>
    <t>Recruitment Source</t>
  </si>
  <si>
    <t>Nationality</t>
  </si>
  <si>
    <t>Gender</t>
  </si>
  <si>
    <t>Title</t>
  </si>
  <si>
    <t>Anguilla</t>
  </si>
  <si>
    <t>Marital Status</t>
  </si>
  <si>
    <t>Forename:</t>
  </si>
  <si>
    <t>NHS Organisation</t>
  </si>
  <si>
    <t>Afghan</t>
  </si>
  <si>
    <t>Male</t>
  </si>
  <si>
    <t>Baron</t>
  </si>
  <si>
    <t>Antarctica</t>
  </si>
  <si>
    <t>Civil Partnership</t>
  </si>
  <si>
    <t>Social Services</t>
  </si>
  <si>
    <t>Albanian</t>
  </si>
  <si>
    <t>Female</t>
  </si>
  <si>
    <t>Baroness</t>
  </si>
  <si>
    <t>Antigua and Barbuda</t>
  </si>
  <si>
    <t>Divorced</t>
  </si>
  <si>
    <t>Surname:</t>
  </si>
  <si>
    <t>Private Health/Social Care</t>
  </si>
  <si>
    <t>Algerian</t>
  </si>
  <si>
    <t>Unknown Gender</t>
  </si>
  <si>
    <t>Brother</t>
  </si>
  <si>
    <t>Argentina</t>
  </si>
  <si>
    <t>Legally Seperated</t>
  </si>
  <si>
    <t>Previous Name(s) (If applicable):</t>
  </si>
  <si>
    <t>General Practice</t>
  </si>
  <si>
    <t>American</t>
  </si>
  <si>
    <t>Canon</t>
  </si>
  <si>
    <t>Armenia</t>
  </si>
  <si>
    <t>Married</t>
  </si>
  <si>
    <t>Prison Service</t>
  </si>
  <si>
    <t>American Samoan</t>
  </si>
  <si>
    <t>Dame</t>
  </si>
  <si>
    <t>Aruba</t>
  </si>
  <si>
    <t>Single</t>
  </si>
  <si>
    <t>Preferred Full Name:</t>
  </si>
  <si>
    <t>Armed Forces</t>
  </si>
  <si>
    <t>Andorran</t>
  </si>
  <si>
    <t>Dr</t>
  </si>
  <si>
    <t>Austria</t>
  </si>
  <si>
    <t>Unknown</t>
  </si>
  <si>
    <t>Maiden Name:</t>
  </si>
  <si>
    <t>Education Sector</t>
  </si>
  <si>
    <t>Angolan</t>
  </si>
  <si>
    <t>Father</t>
  </si>
  <si>
    <t>Azerbaijan</t>
  </si>
  <si>
    <t>Widowed</t>
  </si>
  <si>
    <t>Third Sector</t>
  </si>
  <si>
    <t>Anguillan</t>
  </si>
  <si>
    <t>Imam</t>
  </si>
  <si>
    <t>Bahamas</t>
  </si>
  <si>
    <t>Other Public Sector</t>
  </si>
  <si>
    <t>Antiguan</t>
  </si>
  <si>
    <t>Lady</t>
  </si>
  <si>
    <t>Bahrain</t>
  </si>
  <si>
    <t>Other Private Sector</t>
  </si>
  <si>
    <t>Argentine</t>
  </si>
  <si>
    <t>Lord</t>
  </si>
  <si>
    <t>Bangladesh</t>
  </si>
  <si>
    <t>Self Employed</t>
  </si>
  <si>
    <t>Armenian</t>
  </si>
  <si>
    <t>Major</t>
  </si>
  <si>
    <t>Barbados</t>
  </si>
  <si>
    <t>National Insurance Number:</t>
  </si>
  <si>
    <t>Abroad - EU Country</t>
  </si>
  <si>
    <t>Aruban</t>
  </si>
  <si>
    <t>Miss</t>
  </si>
  <si>
    <t>Belarus</t>
  </si>
  <si>
    <t>Abroad - Non EU Country</t>
  </si>
  <si>
    <t>Australian</t>
  </si>
  <si>
    <t>Mr.</t>
  </si>
  <si>
    <t>Belgium</t>
  </si>
  <si>
    <t>Address:</t>
  </si>
  <si>
    <t>Education /Training</t>
  </si>
  <si>
    <t>Austrian</t>
  </si>
  <si>
    <t>Mrs.</t>
  </si>
  <si>
    <t>Belize</t>
  </si>
  <si>
    <t>NQ - First Qualification</t>
  </si>
  <si>
    <t>Azerbaijani</t>
  </si>
  <si>
    <t>Ms.</t>
  </si>
  <si>
    <t>Benin</t>
  </si>
  <si>
    <t>House/Flat No.:</t>
  </si>
  <si>
    <t>NQ - Further Qualification</t>
  </si>
  <si>
    <t>Bahamian</t>
  </si>
  <si>
    <t>Mx.</t>
  </si>
  <si>
    <t>Bermuda</t>
  </si>
  <si>
    <t>Street Name:</t>
  </si>
  <si>
    <t>Students - COVID-19</t>
  </si>
  <si>
    <t>Bahraini</t>
  </si>
  <si>
    <t>Nurse</t>
  </si>
  <si>
    <t>Bhutan</t>
  </si>
  <si>
    <t>Town/City:</t>
  </si>
  <si>
    <t>Return to Practice</t>
  </si>
  <si>
    <t>Bangladeshi</t>
  </si>
  <si>
    <t>Professor</t>
  </si>
  <si>
    <t>Bolivia, Plurinational State of</t>
  </si>
  <si>
    <t>County:</t>
  </si>
  <si>
    <t>No Employment</t>
  </si>
  <si>
    <t>Barbadian</t>
  </si>
  <si>
    <t>Rabbi</t>
  </si>
  <si>
    <t>Bonaire, Sint Eustatius and Saba</t>
  </si>
  <si>
    <t>Postcode:</t>
  </si>
  <si>
    <t>Barbudan</t>
  </si>
  <si>
    <t>Reverend</t>
  </si>
  <si>
    <t>Bosnia and Herzegovina</t>
  </si>
  <si>
    <t>Basotho</t>
  </si>
  <si>
    <t>Right Reverend Monsigneur</t>
  </si>
  <si>
    <t>Botswana</t>
  </si>
  <si>
    <t>Belarussian</t>
  </si>
  <si>
    <t>Sir</t>
  </si>
  <si>
    <t>Bouvet Island</t>
  </si>
  <si>
    <t>Contact Details:</t>
  </si>
  <si>
    <t>Belgian</t>
  </si>
  <si>
    <t>Sister</t>
  </si>
  <si>
    <t>Brazil</t>
  </si>
  <si>
    <t>Home Telephone No.:</t>
  </si>
  <si>
    <t>Belizean</t>
  </si>
  <si>
    <t>British Indian Ocean Territory</t>
  </si>
  <si>
    <t>Mobile Telephone No.:</t>
  </si>
  <si>
    <t>Beninese</t>
  </si>
  <si>
    <t>Brunei Darussalam</t>
  </si>
  <si>
    <t>Email Address:</t>
  </si>
  <si>
    <t>Bermudian</t>
  </si>
  <si>
    <t>Bulgaria</t>
  </si>
  <si>
    <t>Bhutanese</t>
  </si>
  <si>
    <t>Burkina Faso</t>
  </si>
  <si>
    <t>Bolivian</t>
  </si>
  <si>
    <t>Burundi</t>
  </si>
  <si>
    <t>Bosnian</t>
  </si>
  <si>
    <t>Cabo Verde</t>
  </si>
  <si>
    <t>Ward/Department/Speciality:</t>
  </si>
  <si>
    <t>Brazilian</t>
  </si>
  <si>
    <t>Cambodia</t>
  </si>
  <si>
    <t>Site:</t>
  </si>
  <si>
    <t>British</t>
  </si>
  <si>
    <t>Cameroon</t>
  </si>
  <si>
    <t>British Virgin Islander</t>
  </si>
  <si>
    <t>Canada</t>
  </si>
  <si>
    <t>Bruneian</t>
  </si>
  <si>
    <t>Cayman Islands</t>
  </si>
  <si>
    <t>Previous Employment:</t>
  </si>
  <si>
    <t>Bulgarian</t>
  </si>
  <si>
    <t>Central African Republic</t>
  </si>
  <si>
    <t>Burkinabe</t>
  </si>
  <si>
    <t>Chad</t>
  </si>
  <si>
    <t>Name of Most Recent NHS Trust:</t>
  </si>
  <si>
    <t>Burmese</t>
  </si>
  <si>
    <t>Chile</t>
  </si>
  <si>
    <t>China</t>
  </si>
  <si>
    <t>Cambodian</t>
  </si>
  <si>
    <t>Christmas Island</t>
  </si>
  <si>
    <t>Position Held:</t>
  </si>
  <si>
    <t>Cameroonian</t>
  </si>
  <si>
    <t>Cocos (Keeling) Islands</t>
  </si>
  <si>
    <t>Canadian</t>
  </si>
  <si>
    <t>Colombia</t>
  </si>
  <si>
    <t>Cape Verdean</t>
  </si>
  <si>
    <t>Comoros</t>
  </si>
  <si>
    <t>Residency Status:</t>
  </si>
  <si>
    <t>Caymanian</t>
  </si>
  <si>
    <t>Congo</t>
  </si>
  <si>
    <t>Permanent (Allowed to stay and work in the UK permanently)</t>
  </si>
  <si>
    <t>Central African</t>
  </si>
  <si>
    <t>Congo, The Democratic Republic of the</t>
  </si>
  <si>
    <t>Temporary (NOT allowed to stay and work in the UK permanently)</t>
  </si>
  <si>
    <t>Chadian</t>
  </si>
  <si>
    <t>Cook Islands</t>
  </si>
  <si>
    <t>Type of Visa:</t>
  </si>
  <si>
    <t>Channel Islander</t>
  </si>
  <si>
    <t>Costa Rica</t>
  </si>
  <si>
    <t>Permit Number:</t>
  </si>
  <si>
    <t>Chilean</t>
  </si>
  <si>
    <t>Cote d'Ivoire</t>
  </si>
  <si>
    <t>Expiry Date:</t>
  </si>
  <si>
    <t>Chinese</t>
  </si>
  <si>
    <t>Croatia</t>
  </si>
  <si>
    <t>Christmas Islander</t>
  </si>
  <si>
    <t>Cuba</t>
  </si>
  <si>
    <t>Chuukese</t>
  </si>
  <si>
    <t>Curacao</t>
  </si>
  <si>
    <t>Cocos Islander</t>
  </si>
  <si>
    <t>Cyprus</t>
  </si>
  <si>
    <t>Colombian</t>
  </si>
  <si>
    <t>Czechia</t>
  </si>
  <si>
    <t>Comoran</t>
  </si>
  <si>
    <t>Denmark</t>
  </si>
  <si>
    <t>Congolese</t>
  </si>
  <si>
    <t>Djibouti</t>
  </si>
  <si>
    <t>Cook Islander</t>
  </si>
  <si>
    <t>Dominica</t>
  </si>
  <si>
    <t>Costa Rican</t>
  </si>
  <si>
    <t>Dominican Republic</t>
  </si>
  <si>
    <t>Croatian</t>
  </si>
  <si>
    <t>Ecuador</t>
  </si>
  <si>
    <t>Cuban</t>
  </si>
  <si>
    <t>Egypt</t>
  </si>
  <si>
    <t>Cypriot</t>
  </si>
  <si>
    <t>El Salvador</t>
  </si>
  <si>
    <t>Czech</t>
  </si>
  <si>
    <t>Equatorial Guinea</t>
  </si>
  <si>
    <t>Danish</t>
  </si>
  <si>
    <t>Eritrea</t>
  </si>
  <si>
    <t>Djiboutian</t>
  </si>
  <si>
    <t>Estonia</t>
  </si>
  <si>
    <t>Dominican</t>
  </si>
  <si>
    <t>Ethiopia</t>
  </si>
  <si>
    <t>Smartcard:</t>
  </si>
  <si>
    <t>Dutch</t>
  </si>
  <si>
    <t>Falkland Islands (Malvinas)</t>
  </si>
  <si>
    <t>Dutch Antillean</t>
  </si>
  <si>
    <t>Faroe Islands</t>
  </si>
  <si>
    <t>Smartcard number:</t>
  </si>
  <si>
    <t>Ecuadorian</t>
  </si>
  <si>
    <t>Fiji</t>
  </si>
  <si>
    <t>Which organisation issued your card?</t>
  </si>
  <si>
    <t>Egyptian</t>
  </si>
  <si>
    <t>Finland</t>
  </si>
  <si>
    <t>Emirati</t>
  </si>
  <si>
    <t>France</t>
  </si>
  <si>
    <t>Professional Registration &amp; Revalidation:</t>
  </si>
  <si>
    <t>English</t>
  </si>
  <si>
    <t>French Guiana</t>
  </si>
  <si>
    <t>Awarding Body (GMC, NMC, HCPC etc)</t>
  </si>
  <si>
    <t>Equatorial Guinean</t>
  </si>
  <si>
    <t>French Polynesia</t>
  </si>
  <si>
    <t>Registration Number:</t>
  </si>
  <si>
    <t>Eritrean</t>
  </si>
  <si>
    <t>French Southern Territories</t>
  </si>
  <si>
    <t>Date Obtained:</t>
  </si>
  <si>
    <t>Estonian</t>
  </si>
  <si>
    <t>Gabon</t>
  </si>
  <si>
    <t>Ethiopian</t>
  </si>
  <si>
    <t>Gambia</t>
  </si>
  <si>
    <t>Revalidation Due Date:</t>
  </si>
  <si>
    <t>Falkland Islander</t>
  </si>
  <si>
    <t>Georgia</t>
  </si>
  <si>
    <t>Date of Last Appraisal:</t>
  </si>
  <si>
    <t>Faroese</t>
  </si>
  <si>
    <t>Germany</t>
  </si>
  <si>
    <t>Designated Body:</t>
  </si>
  <si>
    <t>Fijian</t>
  </si>
  <si>
    <t>Ghana</t>
  </si>
  <si>
    <t>Filipino</t>
  </si>
  <si>
    <t>Gibraltar</t>
  </si>
  <si>
    <t>Finnish</t>
  </si>
  <si>
    <t>Greece</t>
  </si>
  <si>
    <t>I authorise Barts Health NHS Trust to release employment history, including pay information, if requested by future NHS employers.</t>
  </si>
  <si>
    <t>French</t>
  </si>
  <si>
    <t>Greenland</t>
  </si>
  <si>
    <t>French Guianese</t>
  </si>
  <si>
    <t>Grenada</t>
  </si>
  <si>
    <t>French Polynesian</t>
  </si>
  <si>
    <t>Guadeloupe</t>
  </si>
  <si>
    <t>Gabonese</t>
  </si>
  <si>
    <t>Guam</t>
  </si>
  <si>
    <t>Gambian</t>
  </si>
  <si>
    <t>Guatemala</t>
  </si>
  <si>
    <t>Declaration:</t>
  </si>
  <si>
    <t>Georgian</t>
  </si>
  <si>
    <t>Guernsey</t>
  </si>
  <si>
    <t>German</t>
  </si>
  <si>
    <t>Guinea</t>
  </si>
  <si>
    <t>Full Name:</t>
  </si>
  <si>
    <t>Ghanaian</t>
  </si>
  <si>
    <t>Guinea-Bissau</t>
  </si>
  <si>
    <t>Guyana</t>
  </si>
  <si>
    <t>Greek</t>
  </si>
  <si>
    <t>Haiti</t>
  </si>
  <si>
    <t>Greenlandic</t>
  </si>
  <si>
    <t>Heard Island and McDonald Islands</t>
  </si>
  <si>
    <t>Grenadian</t>
  </si>
  <si>
    <t>Holy See (Vatican City State)</t>
  </si>
  <si>
    <t>Guadeloupian</t>
  </si>
  <si>
    <t>Honduras</t>
  </si>
  <si>
    <t>Guamanian</t>
  </si>
  <si>
    <t>Hong Kong</t>
  </si>
  <si>
    <t>Guatemalan</t>
  </si>
  <si>
    <t>Hungary</t>
  </si>
  <si>
    <t>Guinean</t>
  </si>
  <si>
    <t>Iceland</t>
  </si>
  <si>
    <t>Guyanese</t>
  </si>
  <si>
    <t>India</t>
  </si>
  <si>
    <t>Haitian</t>
  </si>
  <si>
    <t>Indonesia</t>
  </si>
  <si>
    <t>Honduran</t>
  </si>
  <si>
    <t>Iran, Islamic Republic of</t>
  </si>
  <si>
    <t>Hong Kong (British/Chinese)</t>
  </si>
  <si>
    <t>Iraq</t>
  </si>
  <si>
    <t>Hungarian</t>
  </si>
  <si>
    <t>Ireland</t>
  </si>
  <si>
    <t>I-Kiribati</t>
  </si>
  <si>
    <t>Isle of Man</t>
  </si>
  <si>
    <t>Icelandic</t>
  </si>
  <si>
    <t>Israel</t>
  </si>
  <si>
    <t>Indian</t>
  </si>
  <si>
    <t>Italy</t>
  </si>
  <si>
    <t>Indonesian</t>
  </si>
  <si>
    <t>Jamaica</t>
  </si>
  <si>
    <t>Iranian</t>
  </si>
  <si>
    <t>Japan</t>
  </si>
  <si>
    <t>Iraqi</t>
  </si>
  <si>
    <t>Jersey</t>
  </si>
  <si>
    <t>Irish</t>
  </si>
  <si>
    <t>Jordan</t>
  </si>
  <si>
    <t>Israeli</t>
  </si>
  <si>
    <t>Kazakhstan</t>
  </si>
  <si>
    <t>Italian</t>
  </si>
  <si>
    <t>Kenya</t>
  </si>
  <si>
    <t>Ivorian</t>
  </si>
  <si>
    <t>Kiribati</t>
  </si>
  <si>
    <t>Jamaican</t>
  </si>
  <si>
    <t>Korea, Democratic People's Republic of</t>
  </si>
  <si>
    <t>Japanese</t>
  </si>
  <si>
    <t>Korea, Republic of</t>
  </si>
  <si>
    <t>Extra Information</t>
  </si>
  <si>
    <t>Jordanian</t>
  </si>
  <si>
    <t>Kuwait</t>
  </si>
  <si>
    <t>Town of Birth:</t>
  </si>
  <si>
    <t>Kazakhstani</t>
  </si>
  <si>
    <t>Kyrgyzstan</t>
  </si>
  <si>
    <t>Region of Birth:</t>
  </si>
  <si>
    <t>Kenyan</t>
  </si>
  <si>
    <t>Lao People's Democratic Republic</t>
  </si>
  <si>
    <t>Country of Birth:</t>
  </si>
  <si>
    <t>Kittitian</t>
  </si>
  <si>
    <t>Latvia</t>
  </si>
  <si>
    <t>Nationality:</t>
  </si>
  <si>
    <t>Kosrae</t>
  </si>
  <si>
    <t>Lebanon</t>
  </si>
  <si>
    <t>Recruitment Source:</t>
  </si>
  <si>
    <t>Kuwaiti</t>
  </si>
  <si>
    <t>Lesotho</t>
  </si>
  <si>
    <t>Kyrgystani</t>
  </si>
  <si>
    <t>Liberia</t>
  </si>
  <si>
    <t>Laotian</t>
  </si>
  <si>
    <t>Libya</t>
  </si>
  <si>
    <t>Latvian</t>
  </si>
  <si>
    <t>Liechtenstein</t>
  </si>
  <si>
    <t>A White - British</t>
  </si>
  <si>
    <t>Equality Monitoring Form and Emergency Contacts</t>
  </si>
  <si>
    <t>B White - Irish</t>
  </si>
  <si>
    <t>C White - Any other White background</t>
  </si>
  <si>
    <t>C2 White Northern Irish</t>
  </si>
  <si>
    <t>C3 White Unspecified</t>
  </si>
  <si>
    <t>Disability Categories</t>
  </si>
  <si>
    <t>Relationship Type</t>
  </si>
  <si>
    <t>Sexual Orientation</t>
  </si>
  <si>
    <t>Ethnic Origin</t>
  </si>
  <si>
    <t>Religious Belief</t>
  </si>
  <si>
    <t>CA White English</t>
  </si>
  <si>
    <t>Learning disability/difficulty</t>
  </si>
  <si>
    <t>Bisexual</t>
  </si>
  <si>
    <t>Atheism</t>
  </si>
  <si>
    <t>CB White Scottish</t>
  </si>
  <si>
    <t>Long-standing illness</t>
  </si>
  <si>
    <t>Civil Partner</t>
  </si>
  <si>
    <t>Gay or Lesbian</t>
  </si>
  <si>
    <t>Buddhism</t>
  </si>
  <si>
    <t>CC White Welsh</t>
  </si>
  <si>
    <t>Mental Health Condition</t>
  </si>
  <si>
    <t>Daughter</t>
  </si>
  <si>
    <t>Heterosexual or Straight</t>
  </si>
  <si>
    <t>Christianity</t>
  </si>
  <si>
    <t>CD White Cornish</t>
  </si>
  <si>
    <t>No</t>
  </si>
  <si>
    <t>Emergency</t>
  </si>
  <si>
    <t>Other sexual orientation not listed</t>
  </si>
  <si>
    <t>Hinduism</t>
  </si>
  <si>
    <t>CE White Cypriot (non specific)</t>
  </si>
  <si>
    <t>Not Declared</t>
  </si>
  <si>
    <t>Undecided</t>
  </si>
  <si>
    <t>Islam</t>
  </si>
  <si>
    <t>CF White Greek</t>
  </si>
  <si>
    <t>Other</t>
  </si>
  <si>
    <t>Friend</t>
  </si>
  <si>
    <t>Not stated</t>
  </si>
  <si>
    <t>Jainism</t>
  </si>
  <si>
    <t>Equality Monitoring:</t>
  </si>
  <si>
    <t>CG White Greek Cypriot</t>
  </si>
  <si>
    <t>Physical Impairment</t>
  </si>
  <si>
    <t>Mother</t>
  </si>
  <si>
    <t>Judaism</t>
  </si>
  <si>
    <t>CH White Turkish</t>
  </si>
  <si>
    <t>Sensory Impairment</t>
  </si>
  <si>
    <t>Nephew</t>
  </si>
  <si>
    <t>Sikhism</t>
  </si>
  <si>
    <t>CJ White Turkish Cypriot</t>
  </si>
  <si>
    <t>Prefer Not to Answer</t>
  </si>
  <si>
    <t>Niece</t>
  </si>
  <si>
    <t>CK White Italian</t>
  </si>
  <si>
    <t>Yes - Unspecified</t>
  </si>
  <si>
    <t>Other Relative</t>
  </si>
  <si>
    <t>I do not wish to disclose my religion/belief</t>
  </si>
  <si>
    <t>CL White Irish Traveller</t>
  </si>
  <si>
    <t>Partner</t>
  </si>
  <si>
    <t>CM White Traveller</t>
  </si>
  <si>
    <t>Disability Categories:</t>
  </si>
  <si>
    <t>CN White Gypsy/Romany</t>
  </si>
  <si>
    <t>Son</t>
  </si>
  <si>
    <t>CP White Polish</t>
  </si>
  <si>
    <t>Spouse</t>
  </si>
  <si>
    <t>Emergency Contact - Personal Details:</t>
  </si>
  <si>
    <t>CQ White ex-USSR</t>
  </si>
  <si>
    <t>CR White Kosovan</t>
  </si>
  <si>
    <t>CS White Albanian</t>
  </si>
  <si>
    <t>CT White Bosnian</t>
  </si>
  <si>
    <t>CU White Croatian</t>
  </si>
  <si>
    <t>CV White Serbian</t>
  </si>
  <si>
    <t>CW White Other Ex-Yugoslav</t>
  </si>
  <si>
    <t>Emergency Contact - Address:</t>
  </si>
  <si>
    <t>CX White Mixed</t>
  </si>
  <si>
    <t>CY White Other European</t>
  </si>
  <si>
    <t>D Mixed - White &amp; Black Caribbean</t>
  </si>
  <si>
    <t>E Mixed - White  Black African</t>
  </si>
  <si>
    <t>F Mixed - White &amp; Asian</t>
  </si>
  <si>
    <t>CW White other Ex-Yugoslav</t>
  </si>
  <si>
    <t>G Mixed - Any other mixed background</t>
  </si>
  <si>
    <t>GA Mixed - Black &amp; Asian</t>
  </si>
  <si>
    <t>GB Mixed - Black &amp; Chinese</t>
  </si>
  <si>
    <t>GC Mixed - Black &amp; White</t>
  </si>
  <si>
    <t>E Mixed - White &amp; Black African</t>
  </si>
  <si>
    <t>Emergency Contact - Contact Details:</t>
  </si>
  <si>
    <t>GD Mixed - Chinese &amp; White</t>
  </si>
  <si>
    <t>GE Mixed - Asian &amp; Chinese</t>
  </si>
  <si>
    <t>Work Telephone No.:</t>
  </si>
  <si>
    <t>GF Mixed - Other/Unspecified</t>
  </si>
  <si>
    <t>H Asian or Asian British - Indian</t>
  </si>
  <si>
    <t>GB - Mixed Black &amp; Chinese</t>
  </si>
  <si>
    <t>J Asian or Asian British - Pakistani</t>
  </si>
  <si>
    <t>K Asian or Asian British - Bangladeshi</t>
  </si>
  <si>
    <t>L Asian or Asian British - Any other Asian background</t>
  </si>
  <si>
    <t>LA Asian Mixed</t>
  </si>
  <si>
    <t>LB Asian Punjabi</t>
  </si>
  <si>
    <t>LC Asian Kashmiri</t>
  </si>
  <si>
    <t>LD Asian East African</t>
  </si>
  <si>
    <r>
      <rPr>
        <b/>
        <sz val="9"/>
        <rFont val="Arial"/>
        <family val="2"/>
      </rPr>
      <t>Equality Monitoring Information for all new starters</t>
    </r>
    <r>
      <rPr>
        <sz val="9"/>
        <rFont val="Arial"/>
        <family val="2"/>
      </rPr>
      <t xml:space="preserve">
</t>
    </r>
    <r>
      <rPr>
        <b/>
        <sz val="9"/>
        <rFont val="Arial"/>
        <family val="2"/>
      </rPr>
      <t>Why do we need accurate equality data?</t>
    </r>
    <r>
      <rPr>
        <sz val="9"/>
        <rFont val="Arial"/>
        <family val="2"/>
      </rPr>
      <t xml:space="preserve">
The Trust needs credible, robust and up-to-date workforce data with integrity for monitoring and evaluation purposes. The result of the equality monitoring will inform the effective use of resources to improve competitiveness and make a valuable contribution to strategic planning processes and development of services. Please be aware that if equality information is not declared above, information recorded on your record will default to 'Not Stated'.
</t>
    </r>
    <r>
      <rPr>
        <b/>
        <sz val="9"/>
        <rFont val="Arial"/>
        <family val="2"/>
      </rPr>
      <t xml:space="preserve">
How would we use this data?</t>
    </r>
    <r>
      <rPr>
        <sz val="9"/>
        <rFont val="Arial"/>
        <family val="2"/>
      </rPr>
      <t xml:space="preserve">
The data collated will be used to up-date the ESR workforce data. All monitoring reports do not identify individual staff and confidentiality is maintained. The data will help enhance the integrity of the Trust’s workforce data. 
</t>
    </r>
    <r>
      <rPr>
        <b/>
        <sz val="9"/>
        <rFont val="Arial"/>
        <family val="2"/>
      </rPr>
      <t>What is the benefit of a robust and complete workforce equality data?</t>
    </r>
    <r>
      <rPr>
        <sz val="9"/>
        <rFont val="Arial"/>
        <family val="2"/>
      </rPr>
      <t xml:space="preserve">
For staff, the benefits in disclosing equality related information about themselves and the Trust include:
·        High quality recruitment analysis, equal pay review, access to training attendance, employee relations and salary information to ensure the Trust is paying due regard to the impact of its policies, functions and processes on its workforce. Where gaps are identified, it takes actions to address them equitably, fairly and promptly. 
·        An accurate analysis of the Trust’s workforce to assist with planning of facilities, support structures, disability related adjustments, meet the diverse needs and requirements of its workforce. </t>
    </r>
  </si>
  <si>
    <t>LE Asian Sri Lankan</t>
  </si>
  <si>
    <t>LF Asian Tamil</t>
  </si>
  <si>
    <t>LG Asian Sinhalese</t>
  </si>
  <si>
    <t>LH Asian British</t>
  </si>
  <si>
    <t>LJ Asian Caribbean</t>
  </si>
  <si>
    <t>LK Asian Unspecified</t>
  </si>
  <si>
    <t>M Black or Black British - Caribbean</t>
  </si>
  <si>
    <t>N Black or Black British - African</t>
  </si>
  <si>
    <t>P Black or Black British - Any other Black background</t>
  </si>
  <si>
    <t>PA Black Somali</t>
  </si>
  <si>
    <t>PB Black Mixed</t>
  </si>
  <si>
    <t>PC Black Nigerian</t>
  </si>
  <si>
    <t>PD Black British</t>
  </si>
  <si>
    <t>PE Black Unspecified</t>
  </si>
  <si>
    <t>R Chinese</t>
  </si>
  <si>
    <t>S Any Other Ethnic Group</t>
  </si>
  <si>
    <t>SA Vietnamese</t>
  </si>
  <si>
    <t>SB Japanese</t>
  </si>
  <si>
    <t>SC Filipino</t>
  </si>
  <si>
    <t>SD Malaysian</t>
  </si>
  <si>
    <t>SE Other Specified</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</si>
  <si>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</si>
  <si>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</si>
  <si>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</si>
  <si>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</si>
  <si>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</si>
  <si>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</si>
  <si>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</si>
  <si>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</si>
  <si>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</si>
  <si>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</si>
  <si>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</si>
  <si>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</si>
  <si>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</si>
  <si>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</si>
  <si>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</si>
  <si>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</si>
  <si>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</si>
  <si>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</si>
  <si>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</si>
  <si>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</si>
  <si>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</si>
  <si>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</si>
  <si>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</si>
  <si>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</si>
  <si>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</si>
  <si>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</si>
  <si>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</si>
  <si>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</si>
  <si>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</si>
  <si>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</si>
  <si>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</si>
  <si>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</si>
  <si>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</si>
  <si>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</si>
  <si>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</si>
  <si>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</si>
  <si>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Marianan Islands</t>
  </si>
  <si>
    <t>Norway</t>
  </si>
  <si>
    <t>Obsolete See CD territory</t>
  </si>
  <si>
    <t>Obsolete See CS territory</t>
  </si>
  <si>
    <t>Obsolete See FR territory</t>
  </si>
  <si>
    <t>Obsolete See LT territory</t>
  </si>
  <si>
    <t>Obsolete See NL territory</t>
  </si>
  <si>
    <t>Obsolete See RS or ME territory</t>
  </si>
  <si>
    <t>Obsolete See TL territory</t>
  </si>
  <si>
    <t>Oman</t>
  </si>
  <si>
    <t>Pakistan</t>
  </si>
  <si>
    <t>Palau</t>
  </si>
  <si>
    <t>Palestine, State of</t>
  </si>
  <si>
    <t>Panama</t>
  </si>
  <si>
    <t>Papua New Guinea</t>
  </si>
  <si>
    <t>Paraguay</t>
  </si>
  <si>
    <t>Peru</t>
  </si>
  <si>
    <t>Phillipines</t>
  </si>
  <si>
    <t>Pitcairn</t>
  </si>
  <si>
    <t>Poland</t>
  </si>
  <si>
    <t>Portugal</t>
  </si>
  <si>
    <t>Puerto Rico</t>
  </si>
  <si>
    <t>Qatar</t>
  </si>
  <si>
    <t>Reunion</t>
  </si>
  <si>
    <t>Romanian</t>
  </si>
  <si>
    <t>Russian Federation</t>
  </si>
  <si>
    <t>Rwanda</t>
  </si>
  <si>
    <t>Saint Barthelemy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</si>
  <si>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</si>
  <si>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</si>
  <si>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</si>
  <si>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</si>
  <si>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</si>
  <si>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</si>
  <si>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</si>
  <si>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</si>
  <si>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</si>
  <si>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</si>
  <si>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</si>
  <si>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</si>
  <si>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</si>
  <si>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</si>
  <si>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</si>
  <si>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</si>
  <si>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</si>
  <si>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</si>
  <si>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</si>
  <si>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</si>
  <si>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</si>
  <si>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</si>
  <si>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</si>
  <si>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</si>
  <si>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</si>
  <si>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</si>
  <si>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</si>
  <si>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</si>
  <si>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Swaziland</t>
  </si>
  <si>
    <t>Sweden</t>
  </si>
  <si>
    <t>Switzerland</t>
  </si>
  <si>
    <t>Syrian Arab Republic</t>
  </si>
  <si>
    <t>Taiwan</t>
  </si>
  <si>
    <t>Tajikstan</t>
  </si>
  <si>
    <t>Tanzania, United Republic of</t>
  </si>
  <si>
    <t>Thailand</t>
  </si>
  <si>
    <t>Timor-Leste</t>
  </si>
  <si>
    <t>Togo</t>
  </si>
  <si>
    <t>Tokelau</t>
  </si>
  <si>
    <t>Tonga</t>
  </si>
  <si>
    <t>Trinidad and Tobago</t>
  </si>
  <si>
    <t>Tunisia</t>
  </si>
  <si>
    <t>Turkey</t>
  </si>
  <si>
    <t>Turkmenistan</t>
  </si>
  <si>
    <t>Turks and Calcos Islands</t>
  </si>
  <si>
    <t>Tuvalu</t>
  </si>
  <si>
    <t>Uganda</t>
  </si>
  <si>
    <t>Ukraine</t>
  </si>
  <si>
    <t>United Arab Emirates</t>
  </si>
  <si>
    <t>United Kingdom</t>
  </si>
  <si>
    <t>United States</t>
  </si>
  <si>
    <t>United States Minor Outlying Islands</t>
  </si>
  <si>
    <t>Uruguay</t>
  </si>
  <si>
    <t>Uzbekistan</t>
  </si>
  <si>
    <t>Vanuatu</t>
  </si>
  <si>
    <t>Venezuela, Bolivarian Republic of</t>
  </si>
  <si>
    <t>Vietnam</t>
  </si>
  <si>
    <t>Virgin Islands, British</t>
  </si>
  <si>
    <t>Virgin Islands, U.S.</t>
  </si>
  <si>
    <t>Wallis and Futuna</t>
  </si>
  <si>
    <t>Western Sahara</t>
  </si>
  <si>
    <t>Yemen</t>
  </si>
  <si>
    <t>Zambia</t>
  </si>
  <si>
    <t>Zimbabwe</t>
  </si>
  <si>
    <t>Lebanese</t>
  </si>
  <si>
    <t>Liberian</t>
  </si>
  <si>
    <t>Libyan</t>
  </si>
  <si>
    <t>Lithuanian</t>
  </si>
  <si>
    <t>Macedonian</t>
  </si>
  <si>
    <t>Mahoran</t>
  </si>
  <si>
    <t>Malagasy</t>
  </si>
  <si>
    <t>Malawian</t>
  </si>
  <si>
    <t>Malaysian</t>
  </si>
  <si>
    <t>Maldivian</t>
  </si>
  <si>
    <t>Malian</t>
  </si>
  <si>
    <t>Maltese</t>
  </si>
  <si>
    <t>Manx</t>
  </si>
  <si>
    <t>Marshallese</t>
  </si>
  <si>
    <t>Martiniquais</t>
  </si>
  <si>
    <t>Mauritanian</t>
  </si>
  <si>
    <t>Mauritian</t>
  </si>
  <si>
    <t>Mexican</t>
  </si>
  <si>
    <t>Micronesian</t>
  </si>
  <si>
    <t>Moldovan</t>
  </si>
  <si>
    <t>Monegasque</t>
  </si>
  <si>
    <t>Mongolian</t>
  </si>
  <si>
    <t>Montenegrin</t>
  </si>
  <si>
    <t>Montserratian</t>
  </si>
  <si>
    <t>Moroccan</t>
  </si>
  <si>
    <t>Motswana</t>
  </si>
  <si>
    <t>Mozambican</t>
  </si>
  <si>
    <t>Namibian</t>
  </si>
  <si>
    <t>Nauruan</t>
  </si>
  <si>
    <t>Nepalese</t>
  </si>
  <si>
    <t>New Caledonian</t>
  </si>
  <si>
    <t>New Zealander</t>
  </si>
  <si>
    <t>Ni-Vanuatu</t>
  </si>
  <si>
    <t>Nicaraguan</t>
  </si>
  <si>
    <t>Nigerian</t>
  </si>
  <si>
    <t>Nigerien</t>
  </si>
  <si>
    <t>Niuean</t>
  </si>
  <si>
    <t>Norfolk Islander</t>
  </si>
  <si>
    <t>North Korean</t>
  </si>
  <si>
    <t>Northern Irish</t>
  </si>
  <si>
    <t>Norwegian</t>
  </si>
  <si>
    <t>Omani</t>
  </si>
  <si>
    <t>Pakistani</t>
  </si>
  <si>
    <t>Palauan</t>
  </si>
  <si>
    <t>Palestinian</t>
  </si>
  <si>
    <t>Panamanian</t>
  </si>
  <si>
    <t>Papua New Guinean</t>
  </si>
  <si>
    <t>Paraguayan</t>
  </si>
  <si>
    <t>Peruvian</t>
  </si>
  <si>
    <t>Pitcairn Islander</t>
  </si>
  <si>
    <t>Pohnpeian</t>
  </si>
  <si>
    <t>Polish</t>
  </si>
  <si>
    <t>Portuguese</t>
  </si>
  <si>
    <t>Puerto Rican</t>
  </si>
  <si>
    <t>Qatari</t>
  </si>
  <si>
    <t>Reunionese</t>
  </si>
  <si>
    <t>Russian</t>
  </si>
  <si>
    <t>Rwandan</t>
  </si>
  <si>
    <t>Sahrawian</t>
  </si>
  <si>
    <t>Saint Helenian</t>
  </si>
  <si>
    <t>Saint Lucian</t>
  </si>
  <si>
    <t>Saint Vincentian</t>
  </si>
  <si>
    <t>Salvadoran</t>
  </si>
  <si>
    <t>Sammarinese</t>
  </si>
  <si>
    <t>Samoan</t>
  </si>
  <si>
    <t>Sao Tomean</t>
  </si>
  <si>
    <t>Saudia Arabian</t>
  </si>
  <si>
    <t>Scottish</t>
  </si>
  <si>
    <t>Senegalese</t>
  </si>
  <si>
    <t>Serbian</t>
  </si>
  <si>
    <t>Seychellois</t>
  </si>
  <si>
    <t>Sierra Leonean</t>
  </si>
  <si>
    <t>Singaporean</t>
  </si>
  <si>
    <t>Slovak</t>
  </si>
  <si>
    <t>Slovenian</t>
  </si>
  <si>
    <t>Solomon Islander</t>
  </si>
  <si>
    <t>Somali</t>
  </si>
  <si>
    <t>South African</t>
  </si>
  <si>
    <t>South Korean</t>
  </si>
  <si>
    <t>Spanish</t>
  </si>
  <si>
    <t>Sri Lankan</t>
  </si>
  <si>
    <t>Sudanese</t>
  </si>
  <si>
    <t>Surinamese</t>
  </si>
  <si>
    <t>Swazi</t>
  </si>
  <si>
    <t>Swedish</t>
  </si>
  <si>
    <t>Swiss</t>
  </si>
  <si>
    <t>Syrian</t>
  </si>
  <si>
    <t>Taiwanese</t>
  </si>
  <si>
    <t>Tajikistani</t>
  </si>
  <si>
    <t>Tanzanian</t>
  </si>
  <si>
    <t>Thai</t>
  </si>
  <si>
    <t>Timorese</t>
  </si>
  <si>
    <t>Tobagonian</t>
  </si>
  <si>
    <t>Togolese</t>
  </si>
  <si>
    <t>Tokelauan</t>
  </si>
  <si>
    <t>Tongan</t>
  </si>
  <si>
    <t>Trinidadian</t>
  </si>
  <si>
    <t>Trukese</t>
  </si>
  <si>
    <t>Tunisian</t>
  </si>
  <si>
    <t>Turkish</t>
  </si>
  <si>
    <t>Turkmen</t>
  </si>
  <si>
    <t>Tuvaluan</t>
  </si>
  <si>
    <t>Ugandan</t>
  </si>
  <si>
    <t>Ukrainian</t>
  </si>
  <si>
    <t>Uruguayan</t>
  </si>
  <si>
    <t>Uzbekistani</t>
  </si>
  <si>
    <t>Venezuelan</t>
  </si>
  <si>
    <t>Vietnamese</t>
  </si>
  <si>
    <t>Virgin Islander</t>
  </si>
  <si>
    <t>Wallis and Futuna Islander</t>
  </si>
  <si>
    <t>Welsh</t>
  </si>
  <si>
    <t>Yapese</t>
  </si>
  <si>
    <t>Yemeni</t>
  </si>
  <si>
    <t>Yugoslavian</t>
  </si>
  <si>
    <t>Zambian</t>
  </si>
  <si>
    <t>Zimbabwean</t>
  </si>
  <si>
    <t>Z Not Stated</t>
  </si>
  <si>
    <r>
      <t>Marital Status</t>
    </r>
    <r>
      <rPr>
        <b/>
        <sz val="10"/>
        <rFont val="Arial"/>
        <family val="2"/>
      </rPr>
      <t xml:space="preserve"> (Please select):</t>
    </r>
  </si>
  <si>
    <r>
      <t xml:space="preserve">Gender </t>
    </r>
    <r>
      <rPr>
        <b/>
        <sz val="10"/>
        <rFont val="Arial"/>
        <family val="2"/>
      </rPr>
      <t>(Please select)</t>
    </r>
    <r>
      <rPr>
        <b/>
        <sz val="12"/>
        <rFont val="Arial"/>
        <family val="2"/>
      </rPr>
      <t>:</t>
    </r>
  </si>
  <si>
    <r>
      <t xml:space="preserve">Full Name </t>
    </r>
    <r>
      <rPr>
        <b/>
        <sz val="10"/>
        <rFont val="Arial"/>
        <family val="2"/>
      </rPr>
      <t>(Please check)</t>
    </r>
    <r>
      <rPr>
        <b/>
        <sz val="12"/>
        <rFont val="Arial"/>
        <family val="2"/>
      </rPr>
      <t>:</t>
    </r>
  </si>
  <si>
    <r>
      <t xml:space="preserve">Middle Name(s) </t>
    </r>
    <r>
      <rPr>
        <b/>
        <sz val="10"/>
        <rFont val="Arial"/>
        <family val="2"/>
      </rPr>
      <t>(If applicable)</t>
    </r>
    <r>
      <rPr>
        <b/>
        <sz val="12"/>
        <rFont val="Arial"/>
        <family val="2"/>
      </rPr>
      <t>:</t>
    </r>
  </si>
  <si>
    <r>
      <t>Title</t>
    </r>
    <r>
      <rPr>
        <b/>
        <sz val="10"/>
        <rFont val="Arial"/>
        <family val="2"/>
      </rPr>
      <t xml:space="preserve"> (Please select)</t>
    </r>
    <r>
      <rPr>
        <b/>
        <sz val="12"/>
        <rFont val="Arial"/>
        <family val="2"/>
      </rPr>
      <t>:</t>
    </r>
  </si>
  <si>
    <r>
      <t xml:space="preserve">Do you have a National Insurance Number? </t>
    </r>
    <r>
      <rPr>
        <b/>
        <sz val="10"/>
        <rFont val="Arial"/>
        <family val="2"/>
      </rPr>
      <t>(Please select)</t>
    </r>
    <r>
      <rPr>
        <b/>
        <sz val="12"/>
        <rFont val="Arial"/>
        <family val="2"/>
      </rPr>
      <t>:</t>
    </r>
  </si>
  <si>
    <r>
      <t xml:space="preserve">Is your current address in the UK? </t>
    </r>
    <r>
      <rPr>
        <b/>
        <sz val="10"/>
        <rFont val="Arial"/>
        <family val="2"/>
      </rPr>
      <t>(Yes/No)</t>
    </r>
    <r>
      <rPr>
        <b/>
        <sz val="12"/>
        <rFont val="Arial"/>
        <family val="2"/>
      </rPr>
      <t>:</t>
    </r>
  </si>
  <si>
    <r>
      <t xml:space="preserve">Full Address </t>
    </r>
    <r>
      <rPr>
        <b/>
        <sz val="10"/>
        <rFont val="Arial"/>
        <family val="2"/>
      </rPr>
      <t>(Please check)</t>
    </r>
    <r>
      <rPr>
        <b/>
        <sz val="12"/>
        <rFont val="Arial"/>
        <family val="2"/>
      </rPr>
      <t>:</t>
    </r>
  </si>
  <si>
    <t>Position Applied For:</t>
  </si>
  <si>
    <r>
      <t>Do you have previous NHS Service?</t>
    </r>
    <r>
      <rPr>
        <b/>
        <sz val="10"/>
        <rFont val="Arial"/>
        <family val="2"/>
      </rPr>
      <t xml:space="preserve"> (Yes/No)</t>
    </r>
    <r>
      <rPr>
        <b/>
        <sz val="12"/>
        <rFont val="Arial"/>
        <family val="2"/>
      </rPr>
      <t>:</t>
    </r>
  </si>
  <si>
    <r>
      <t xml:space="preserve">Do you have a smartcard? </t>
    </r>
    <r>
      <rPr>
        <b/>
        <sz val="10"/>
        <rFont val="Arial"/>
        <family val="2"/>
      </rPr>
      <t>(Yes/No)</t>
    </r>
    <r>
      <rPr>
        <b/>
        <sz val="12"/>
        <rFont val="Arial"/>
        <family val="2"/>
      </rPr>
      <t>:</t>
    </r>
  </si>
  <si>
    <r>
      <t xml:space="preserve">I confirm that the above information is correct </t>
    </r>
    <r>
      <rPr>
        <b/>
        <sz val="10"/>
        <rFont val="Arial"/>
        <family val="2"/>
      </rPr>
      <t>(Yes/No)</t>
    </r>
    <r>
      <rPr>
        <b/>
        <sz val="12"/>
        <rFont val="Arial"/>
        <family val="2"/>
      </rPr>
      <t>:</t>
    </r>
  </si>
  <si>
    <t>To be completed by Applicant</t>
  </si>
  <si>
    <r>
      <t xml:space="preserve">Date of Birth </t>
    </r>
    <r>
      <rPr>
        <b/>
        <sz val="11"/>
        <rFont val="Arial"/>
        <family val="2"/>
      </rPr>
      <t>(dd/mm/yyyy)</t>
    </r>
    <r>
      <rPr>
        <b/>
        <sz val="12"/>
        <rFont val="Arial"/>
        <family val="2"/>
      </rPr>
      <t>:</t>
    </r>
  </si>
  <si>
    <r>
      <t xml:space="preserve">Start Date </t>
    </r>
    <r>
      <rPr>
        <b/>
        <sz val="11"/>
        <rFont val="Arial"/>
        <family val="2"/>
      </rPr>
      <t>(dd/mm/yyyy)</t>
    </r>
    <r>
      <rPr>
        <b/>
        <sz val="12"/>
        <rFont val="Arial"/>
        <family val="2"/>
      </rPr>
      <t>:</t>
    </r>
  </si>
  <si>
    <r>
      <t xml:space="preserve">End Date </t>
    </r>
    <r>
      <rPr>
        <b/>
        <sz val="11"/>
        <rFont val="Arial"/>
        <family val="2"/>
      </rPr>
      <t>(dd/mm/yyyy)</t>
    </r>
    <r>
      <rPr>
        <b/>
        <sz val="12"/>
        <rFont val="Arial"/>
        <family val="2"/>
      </rPr>
      <t>:</t>
    </r>
  </si>
  <si>
    <r>
      <t xml:space="preserve">Date </t>
    </r>
    <r>
      <rPr>
        <b/>
        <sz val="11"/>
        <rFont val="Arial"/>
        <family val="2"/>
      </rPr>
      <t>(dd/mm/yyyy)</t>
    </r>
    <r>
      <rPr>
        <b/>
        <sz val="12"/>
        <rFont val="Arial"/>
        <family val="2"/>
      </rPr>
      <t>:</t>
    </r>
  </si>
  <si>
    <r>
      <t xml:space="preserve">Title </t>
    </r>
    <r>
      <rPr>
        <b/>
        <sz val="10"/>
        <rFont val="Arial"/>
        <family val="2"/>
      </rPr>
      <t>(Please check):</t>
    </r>
  </si>
  <si>
    <r>
      <t xml:space="preserve">Forename </t>
    </r>
    <r>
      <rPr>
        <b/>
        <sz val="10"/>
        <rFont val="Arial"/>
        <family val="2"/>
      </rPr>
      <t>(Please check):</t>
    </r>
  </si>
  <si>
    <r>
      <t xml:space="preserve">Surname </t>
    </r>
    <r>
      <rPr>
        <b/>
        <sz val="10"/>
        <rFont val="Arial"/>
        <family val="2"/>
      </rPr>
      <t>(Please check):</t>
    </r>
  </si>
  <si>
    <r>
      <t xml:space="preserve">Full Name </t>
    </r>
    <r>
      <rPr>
        <b/>
        <sz val="10"/>
        <rFont val="Arial"/>
        <family val="2"/>
      </rPr>
      <t>(Please check):</t>
    </r>
  </si>
  <si>
    <r>
      <t xml:space="preserve">Date of Birth </t>
    </r>
    <r>
      <rPr>
        <b/>
        <sz val="10"/>
        <rFont val="Arial"/>
        <family val="2"/>
      </rPr>
      <t>(Please check):</t>
    </r>
  </si>
  <si>
    <r>
      <t xml:space="preserve">Gender </t>
    </r>
    <r>
      <rPr>
        <b/>
        <sz val="10"/>
        <rFont val="Arial"/>
        <family val="2"/>
      </rPr>
      <t>(Please check):</t>
    </r>
  </si>
  <si>
    <r>
      <t>Marital Status</t>
    </r>
    <r>
      <rPr>
        <b/>
        <sz val="10"/>
        <rFont val="Arial"/>
        <family val="2"/>
      </rPr>
      <t xml:space="preserve"> (Please check):</t>
    </r>
  </si>
  <si>
    <r>
      <t xml:space="preserve">Sexual Orientation </t>
    </r>
    <r>
      <rPr>
        <b/>
        <sz val="10"/>
        <rFont val="Arial"/>
        <family val="2"/>
      </rPr>
      <t>(Please select):</t>
    </r>
  </si>
  <si>
    <r>
      <t xml:space="preserve">Ethnic Origin </t>
    </r>
    <r>
      <rPr>
        <b/>
        <sz val="10"/>
        <rFont val="Arial"/>
        <family val="2"/>
      </rPr>
      <t>(Please select):</t>
    </r>
  </si>
  <si>
    <r>
      <t xml:space="preserve">Religious Belief </t>
    </r>
    <r>
      <rPr>
        <b/>
        <sz val="10"/>
        <rFont val="Arial"/>
        <family val="2"/>
      </rPr>
      <t>(Please select):</t>
    </r>
  </si>
  <si>
    <r>
      <t xml:space="preserve">Do you regard yourself as having a Disability </t>
    </r>
    <r>
      <rPr>
        <b/>
        <sz val="10"/>
        <rFont val="Arial"/>
        <family val="2"/>
      </rPr>
      <t>(Yes/No):</t>
    </r>
  </si>
  <si>
    <r>
      <t xml:space="preserve">Title </t>
    </r>
    <r>
      <rPr>
        <b/>
        <sz val="10"/>
        <rFont val="Arial"/>
        <family val="2"/>
      </rPr>
      <t>(Please select):</t>
    </r>
  </si>
  <si>
    <r>
      <t xml:space="preserve">Is their current address in the UK? </t>
    </r>
    <r>
      <rPr>
        <b/>
        <sz val="10"/>
        <rFont val="Arial"/>
        <family val="2"/>
      </rPr>
      <t>(Yes/No):</t>
    </r>
  </si>
  <si>
    <r>
      <t xml:space="preserve">Full Address </t>
    </r>
    <r>
      <rPr>
        <b/>
        <sz val="10"/>
        <rFont val="Arial"/>
        <family val="2"/>
      </rPr>
      <t>(Please check):</t>
    </r>
  </si>
  <si>
    <r>
      <t xml:space="preserve">I confirm that the above information is correct </t>
    </r>
    <r>
      <rPr>
        <b/>
        <sz val="10"/>
        <rFont val="Arial"/>
        <family val="2"/>
      </rPr>
      <t>(Yes/No):</t>
    </r>
  </si>
  <si>
    <r>
      <t xml:space="preserve">Date </t>
    </r>
    <r>
      <rPr>
        <b/>
        <sz val="10"/>
        <rFont val="Arial"/>
        <family val="2"/>
      </rPr>
      <t>(dd/mm/yyyy):</t>
    </r>
  </si>
  <si>
    <r>
      <t xml:space="preserve">NHS Entry Date </t>
    </r>
    <r>
      <rPr>
        <b/>
        <sz val="10"/>
        <rFont val="Arial"/>
        <family val="2"/>
      </rPr>
      <t>(dd/mm/yyyy)</t>
    </r>
    <r>
      <rPr>
        <b/>
        <sz val="12"/>
        <rFont val="Arial"/>
        <family val="2"/>
      </rPr>
      <t>:</t>
    </r>
  </si>
  <si>
    <r>
      <t>Relationship to Applicant: (</t>
    </r>
    <r>
      <rPr>
        <b/>
        <sz val="10"/>
        <rFont val="Arial"/>
        <family val="2"/>
      </rPr>
      <t>Please select)</t>
    </r>
  </si>
  <si>
    <t xml:space="preserve">Assignment Number: </t>
  </si>
  <si>
    <t xml:space="preserve">Start Date: </t>
  </si>
  <si>
    <t>Inter-Authority Transfer (IAT):</t>
  </si>
  <si>
    <t>If Recruitment Source NHS - Name of Trust:</t>
  </si>
  <si>
    <t>Honorary Placement Details:</t>
  </si>
  <si>
    <r>
      <t xml:space="preserve">Please answer </t>
    </r>
    <r>
      <rPr>
        <b/>
        <u/>
        <sz val="11"/>
        <rFont val="Arial"/>
        <family val="2"/>
      </rPr>
      <t>ALL</t>
    </r>
    <r>
      <rPr>
        <sz val="11"/>
        <rFont val="Arial"/>
        <family val="2"/>
      </rPr>
      <t xml:space="preserve"> questions on the following tabs: 
1. Starter Appointment 
2. Equality Monitoring and Emergency Contacts  
</t>
    </r>
    <r>
      <rPr>
        <b/>
        <sz val="11"/>
        <rFont val="Arial"/>
        <family val="2"/>
      </rPr>
      <t xml:space="preserve">Yellow fields </t>
    </r>
    <r>
      <rPr>
        <sz val="11"/>
        <rFont val="Arial"/>
        <family val="2"/>
      </rPr>
      <t xml:space="preserve">are to be completed by the applicant, </t>
    </r>
    <r>
      <rPr>
        <b/>
        <sz val="11"/>
        <rFont val="Arial"/>
        <family val="2"/>
      </rPr>
      <t>Grey fields</t>
    </r>
    <r>
      <rPr>
        <sz val="11"/>
        <rFont val="Arial"/>
        <family val="2"/>
      </rPr>
      <t xml:space="preserve"> are not to be completed by the applicant.
Please check all the tabs have a status of </t>
    </r>
    <r>
      <rPr>
        <b/>
        <sz val="11"/>
        <rFont val="Arial"/>
        <family val="2"/>
      </rPr>
      <t>"Fully Complete"</t>
    </r>
    <r>
      <rPr>
        <sz val="11"/>
        <rFont val="Arial"/>
        <family val="2"/>
      </rPr>
      <t xml:space="preserve"> and are highlighted in green in the table at the bottom of this page before submitting your form. This is to ensure unneccessary delay 
in processing your checks. </t>
    </r>
  </si>
  <si>
    <r>
      <t xml:space="preserve">Once you have completed your Employee Starter Pack, please email it back to </t>
    </r>
    <r>
      <rPr>
        <u/>
        <sz val="11"/>
        <color rgb="FF0070C0"/>
        <rFont val="Arial"/>
        <family val="2"/>
      </rPr>
      <t xml:space="preserve">honorarycontracts.bartshealth@nhs.net 
</t>
    </r>
    <r>
      <rPr>
        <sz val="11"/>
        <rFont val="Arial"/>
        <family val="2"/>
      </rPr>
      <t>using the subject line "New Starter Form - Your firstname _ surname".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</si>
</sst>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22" x14ac:knownFonts="1">
    <font>
      <sz val="11"/>
      <color theme="1"/>
      <name val="Calibri"/>
      <family val="2"/>
      <scheme val="minor"/>
    </font>
    <font>
      <b/>
      <sz val="11"/>
      <name val="Arial"/>
      <family val="2"/>
    </font>
    <font>
      <b/>
      <u/>
      <sz val="14"/>
      <name val="Arial"/>
      <family val="2"/>
    </font>
    <font>
      <sz val="11"/>
      <name val="Arial"/>
      <family val="2"/>
    </font>
    <font>
      <u/>
      <sz val="11"/>
      <color rgb="FF0070C0"/>
      <name val="Arial"/>
      <family val="2"/>
    </font>
    <font>
      <sz val="11"/>
      <color rgb="FFFF0000"/>
      <name val="Calibri"/>
      <family val="2"/>
      <scheme val="minor"/>
    </font>
    <font>
      <b/>
      <sz val="11"/>
      <color theme="1"/>
      <name val="Calibri"/>
      <family val="2"/>
      <scheme val="minor"/>
    </font>
    <font>
      <b/>
      <sz val="12"/>
      <name val="Arial"/>
      <family val="2"/>
    </font>
    <font>
      <sz val="11"/>
      <color theme="1"/>
      <name val="Arial"/>
      <family val="2"/>
    </font>
    <font>
      <b/>
      <sz val="12"/>
      <color theme="1"/>
      <name val="Arial"/>
      <family val="2"/>
    </font>
    <font>
      <sz val="11"/>
      <name val="Calibri"/>
      <family val="2"/>
      <scheme val="minor"/>
    </font>
    <font>
      <b/>
      <sz val="10"/>
      <name val="Arial"/>
      <family val="2"/>
    </font>
    <font>
      <u/>
      <sz val="11"/>
      <color theme="10"/>
      <name val="Calibri"/>
      <family val="2"/>
      <scheme val="minor"/>
    </font>
    <font>
      <b/>
      <sz val="12"/>
      <color rgb="FFFF0000"/>
      <name val="Arial"/>
      <family val="2"/>
    </font>
    <font>
      <sz val="11"/>
      <color rgb="FFFF0000"/>
      <name val="Arial"/>
      <family val="2"/>
    </font>
    <font>
      <sz val="12"/>
      <name val="Calibri"/>
      <family val="2"/>
      <scheme val="minor"/>
    </font>
    <font>
      <sz val="12"/>
      <color theme="1"/>
      <name val="Calibri"/>
      <family val="2"/>
      <scheme val="minor"/>
    </font>
    <font>
      <sz val="9"/>
      <name val="Arial"/>
      <family val="2"/>
    </font>
    <font>
      <b/>
      <sz val="9"/>
      <name val="Arial"/>
      <family val="2"/>
    </font>
    <font>
      <b/>
      <u/>
      <sz val="11"/>
      <name val="Arial"/>
      <family val="2"/>
    </font>
    <font>
      <b/>
      <sz val="15"/>
      <color theme="3"/>
      <name val="Calibri"/>
      <family val="2"/>
      <scheme val="minor"/>
    </font>
    <font>
      <b/>
      <sz val="16"/>
      <color theme="3"/>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79998168889431442"/>
        <bgColor indexed="64"/>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thin">
        <color auto="1"/>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s>
  <cellStyleXfs count="3">
    <xf numFmtId="0" fontId="0" fillId="0" borderId="0"/>
    <xf numFmtId="0" fontId="12" fillId="0" borderId="0" applyNumberFormat="0" applyFill="0" applyBorder="0" applyAlignment="0" applyProtection="0"/>
    <xf numFmtId="0" fontId="20" fillId="0" borderId="14" applyNumberFormat="0" applyFill="0" applyAlignment="0" applyProtection="0"/>
  </cellStyleXfs>
  <cellXfs count="93">
    <xf numFmtId="0" fontId="0" fillId="0" borderId="0" xfId="0"/>
    <xf numFmtId="0" fontId="0" fillId="2" borderId="0" xfId="0" applyFill="1"/>
    <xf numFmtId="0" fontId="1" fillId="2" borderId="1" xfId="0" applyFont="1" applyFill="1" applyBorder="1" applyAlignment="1">
      <alignment horizontal="left" vertical="center"/>
    </xf>
    <xf numFmtId="0" fontId="1" fillId="2" borderId="2" xfId="0" applyFont="1" applyFill="1" applyBorder="1" applyAlignment="1">
      <alignment horizontal="left" vertical="center" wrapText="1"/>
    </xf>
    <xf numFmtId="0" fontId="0" fillId="0" borderId="2" xfId="0" applyBorder="1" applyAlignment="1">
      <alignment wrapText="1"/>
    </xf>
    <xf numFmtId="0" fontId="0" fillId="2" borderId="2" xfId="0" applyFill="1" applyBorder="1"/>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applyAlignment="1">
      <alignment horizontal="left" vertical="center"/>
    </xf>
    <xf numFmtId="0" fontId="1" fillId="2" borderId="5" xfId="0" applyFont="1" applyFill="1" applyBorder="1" applyAlignment="1">
      <alignment horizontal="left" vertical="center"/>
    </xf>
    <xf numFmtId="0" fontId="1" fillId="2" borderId="0" xfId="0" applyFont="1" applyFill="1" applyAlignment="1">
      <alignment horizontal="left" vertical="center" wrapText="1"/>
    </xf>
    <xf numFmtId="0" fontId="0" fillId="2" borderId="0" xfId="0" applyFill="1" applyAlignment="1">
      <alignment wrapText="1"/>
    </xf>
    <xf numFmtId="0" fontId="1" fillId="3" borderId="6" xfId="0" applyFont="1" applyFill="1" applyBorder="1" applyAlignment="1">
      <alignment horizontal="left" vertical="center"/>
    </xf>
    <xf numFmtId="0" fontId="1" fillId="4" borderId="6" xfId="0" applyFont="1" applyFill="1" applyBorder="1" applyAlignment="1">
      <alignment horizontal="left" vertical="center"/>
    </xf>
    <xf numFmtId="0" fontId="3" fillId="2" borderId="0" xfId="0" applyFont="1" applyFill="1" applyAlignment="1">
      <alignment horizontal="left" vertical="center" wrapText="1"/>
    </xf>
    <xf numFmtId="0" fontId="1" fillId="2" borderId="0" xfId="0" applyFont="1" applyFill="1" applyAlignment="1">
      <alignment vertical="center"/>
    </xf>
    <xf numFmtId="0" fontId="1" fillId="2" borderId="5" xfId="0" applyFont="1" applyFill="1" applyBorder="1" applyAlignment="1">
      <alignment vertical="center"/>
    </xf>
    <xf numFmtId="0" fontId="1" fillId="2" borderId="1" xfId="0" applyFont="1" applyFill="1" applyBorder="1" applyAlignment="1">
      <alignment horizontal="left" vertical="center" wrapText="1"/>
    </xf>
    <xf numFmtId="0" fontId="1" fillId="2" borderId="3"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center" vertical="center" wrapText="1"/>
    </xf>
    <xf numFmtId="0" fontId="1" fillId="2" borderId="7" xfId="0" applyFont="1" applyFill="1" applyBorder="1" applyAlignment="1">
      <alignment horizontal="left" vertical="center"/>
    </xf>
    <xf numFmtId="0" fontId="1" fillId="2" borderId="9" xfId="0" applyFont="1" applyFill="1" applyBorder="1" applyAlignment="1">
      <alignment horizontal="left" vertical="center" wrapText="1"/>
    </xf>
    <xf numFmtId="0" fontId="0" fillId="2" borderId="9" xfId="0" applyFill="1" applyBorder="1" applyAlignment="1">
      <alignment wrapText="1"/>
    </xf>
    <xf numFmtId="0" fontId="0" fillId="2" borderId="9" xfId="0" applyFill="1" applyBorder="1"/>
    <xf numFmtId="0" fontId="1" fillId="2" borderId="8" xfId="0" applyFont="1" applyFill="1" applyBorder="1" applyAlignment="1">
      <alignment horizontal="left" vertic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wrapText="1"/>
    </xf>
    <xf numFmtId="0" fontId="8" fillId="2" borderId="2" xfId="0" applyFont="1" applyFill="1" applyBorder="1"/>
    <xf numFmtId="0" fontId="7" fillId="2" borderId="3" xfId="0" applyFont="1" applyFill="1" applyBorder="1" applyAlignment="1">
      <alignment horizontal="left" vertical="center"/>
    </xf>
    <xf numFmtId="0" fontId="7" fillId="2" borderId="0" xfId="0" applyFont="1" applyFill="1" applyAlignment="1">
      <alignment horizontal="left" vertical="center"/>
    </xf>
    <xf numFmtId="0" fontId="7" fillId="2" borderId="4" xfId="0" applyFont="1" applyFill="1" applyBorder="1" applyAlignment="1">
      <alignment horizontal="left" vertical="center"/>
    </xf>
    <xf numFmtId="0" fontId="7" fillId="2" borderId="10" xfId="0" applyFont="1" applyFill="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8" fillId="2" borderId="0" xfId="0" applyFont="1" applyFill="1"/>
    <xf numFmtId="0" fontId="7" fillId="2" borderId="5" xfId="0" applyFont="1" applyFill="1" applyBorder="1" applyAlignment="1">
      <alignment horizontal="left" vertical="center"/>
    </xf>
    <xf numFmtId="0" fontId="7" fillId="2" borderId="0" xfId="0" applyFont="1" applyFill="1" applyAlignment="1">
      <alignment horizontal="left" vertical="center" wrapText="1"/>
    </xf>
    <xf numFmtId="0" fontId="0" fillId="0" borderId="0" xfId="0" applyAlignment="1">
      <alignment wrapText="1"/>
    </xf>
    <xf numFmtId="0" fontId="10" fillId="2" borderId="0" xfId="0" applyFont="1" applyFill="1" applyAlignment="1">
      <alignment horizontal="left" vertical="center"/>
    </xf>
    <xf numFmtId="0" fontId="7" fillId="2" borderId="6" xfId="0" applyFont="1" applyFill="1" applyBorder="1" applyAlignment="1">
      <alignment horizontal="left" vertical="center" wrapText="1"/>
    </xf>
    <xf numFmtId="0" fontId="7" fillId="3" borderId="6" xfId="0" applyFont="1" applyFill="1" applyBorder="1" applyAlignment="1" applyProtection="1">
      <alignment horizontal="left" vertical="center" wrapText="1"/>
      <protection locked="0"/>
    </xf>
    <xf numFmtId="0" fontId="8" fillId="2" borderId="0" xfId="0" applyFont="1" applyFill="1" applyAlignment="1">
      <alignment horizontal="left" vertical="center"/>
    </xf>
    <xf numFmtId="0" fontId="6" fillId="2" borderId="0" xfId="0" applyFont="1" applyFill="1" applyAlignment="1">
      <alignment vertical="top" wrapText="1"/>
    </xf>
    <xf numFmtId="0" fontId="6" fillId="2" borderId="0" xfId="0" applyFont="1" applyFill="1"/>
    <xf numFmtId="0" fontId="0" fillId="2" borderId="0" xfId="0" applyFill="1" applyAlignment="1">
      <alignment vertical="top" wrapText="1"/>
    </xf>
    <xf numFmtId="0" fontId="7" fillId="4" borderId="6" xfId="0" applyFont="1" applyFill="1" applyBorder="1" applyAlignment="1">
      <alignment horizontal="left" vertical="center" wrapText="1"/>
    </xf>
    <xf numFmtId="14" fontId="7" fillId="3" borderId="6" xfId="0" applyNumberFormat="1" applyFont="1" applyFill="1" applyBorder="1" applyAlignment="1" applyProtection="1">
      <alignment horizontal="left" vertical="center" wrapText="1"/>
      <protection locked="0"/>
    </xf>
    <xf numFmtId="0" fontId="9" fillId="3" borderId="6" xfId="0" applyFont="1" applyFill="1" applyBorder="1" applyAlignment="1" applyProtection="1">
      <alignment horizontal="left" vertical="center" wrapText="1"/>
      <protection locked="0"/>
    </xf>
    <xf numFmtId="0" fontId="3" fillId="2" borderId="0" xfId="0" applyFont="1" applyFill="1" applyAlignment="1">
      <alignment horizontal="left" vertical="center"/>
    </xf>
    <xf numFmtId="49" fontId="7" fillId="3" borderId="6" xfId="0" applyNumberFormat="1" applyFont="1" applyFill="1" applyBorder="1" applyAlignment="1" applyProtection="1">
      <alignment horizontal="left" vertical="center" wrapText="1"/>
      <protection locked="0"/>
    </xf>
    <xf numFmtId="164" fontId="7" fillId="3" borderId="6" xfId="0" applyNumberFormat="1" applyFont="1" applyFill="1" applyBorder="1" applyAlignment="1" applyProtection="1">
      <alignment horizontal="left" vertical="center" wrapText="1"/>
      <protection locked="0"/>
    </xf>
    <xf numFmtId="14" fontId="7" fillId="2" borderId="0" xfId="0" applyNumberFormat="1" applyFont="1" applyFill="1" applyAlignment="1" applyProtection="1">
      <alignment horizontal="left" vertical="center" wrapText="1"/>
      <protection locked="0"/>
    </xf>
    <xf numFmtId="14" fontId="9" fillId="3" borderId="6" xfId="0" applyNumberFormat="1" applyFont="1" applyFill="1" applyBorder="1" applyAlignment="1" applyProtection="1">
      <alignment horizontal="left" vertical="center" wrapText="1"/>
      <protection locked="0"/>
    </xf>
    <xf numFmtId="49" fontId="7" fillId="2" borderId="0" xfId="0" applyNumberFormat="1" applyFont="1" applyFill="1" applyAlignment="1" applyProtection="1">
      <alignment horizontal="left" vertical="center" wrapText="1"/>
      <protection locked="0"/>
    </xf>
    <xf numFmtId="0" fontId="7" fillId="2" borderId="0" xfId="0" applyFont="1" applyFill="1" applyAlignment="1" applyProtection="1">
      <alignment horizontal="left" vertical="center" wrapText="1"/>
      <protection locked="0"/>
    </xf>
    <xf numFmtId="14" fontId="7" fillId="0" borderId="0" xfId="0" applyNumberFormat="1" applyFont="1" applyAlignment="1" applyProtection="1">
      <alignment horizontal="left" vertical="center" wrapText="1"/>
      <protection locked="0"/>
    </xf>
    <xf numFmtId="0" fontId="7" fillId="2" borderId="7" xfId="0" applyFont="1" applyFill="1" applyBorder="1" applyAlignment="1">
      <alignment horizontal="left" vertical="center"/>
    </xf>
    <xf numFmtId="0" fontId="7" fillId="2" borderId="9" xfId="0" applyFont="1" applyFill="1" applyBorder="1" applyAlignment="1">
      <alignment horizontal="left" vertical="center" wrapText="1"/>
    </xf>
    <xf numFmtId="0" fontId="0" fillId="0" borderId="9" xfId="0" applyBorder="1" applyAlignment="1">
      <alignment wrapText="1"/>
    </xf>
    <xf numFmtId="0" fontId="8" fillId="2" borderId="9" xfId="0" applyFont="1" applyFill="1" applyBorder="1"/>
    <xf numFmtId="0" fontId="7" fillId="2" borderId="8" xfId="0" applyFont="1" applyFill="1" applyBorder="1" applyAlignment="1">
      <alignment horizontal="left" vertical="center"/>
    </xf>
    <xf numFmtId="0" fontId="13" fillId="2" borderId="0" xfId="0" applyFont="1" applyFill="1" applyAlignment="1">
      <alignment horizontal="left" vertical="center"/>
    </xf>
    <xf numFmtId="0" fontId="13" fillId="2" borderId="0" xfId="0" applyFont="1" applyFill="1" applyAlignment="1">
      <alignment horizontal="left" vertical="center" wrapText="1"/>
    </xf>
    <xf numFmtId="0" fontId="5" fillId="2" borderId="0" xfId="0" applyFont="1" applyFill="1" applyAlignment="1">
      <alignment wrapText="1"/>
    </xf>
    <xf numFmtId="0" fontId="14" fillId="2" borderId="0" xfId="0" applyFont="1" applyFill="1"/>
    <xf numFmtId="0" fontId="0" fillId="2" borderId="2" xfId="0" applyFill="1" applyBorder="1" applyAlignment="1">
      <alignment wrapText="1"/>
    </xf>
    <xf numFmtId="0" fontId="15" fillId="2" borderId="0" xfId="0" applyFont="1" applyFill="1" applyAlignment="1">
      <alignment horizontal="left" vertical="center"/>
    </xf>
    <xf numFmtId="0" fontId="16" fillId="2" borderId="0" xfId="0" applyFont="1" applyFill="1" applyAlignment="1">
      <alignment vertical="top" wrapText="1"/>
    </xf>
    <xf numFmtId="0" fontId="16" fillId="2" borderId="0" xfId="0" applyFont="1" applyFill="1"/>
    <xf numFmtId="0" fontId="7" fillId="0" borderId="6" xfId="0" applyFont="1" applyBorder="1" applyAlignment="1">
      <alignment horizontal="left" vertical="center" wrapText="1"/>
    </xf>
    <xf numFmtId="0" fontId="7" fillId="0" borderId="0" xfId="0" applyFont="1" applyAlignment="1">
      <alignment horizontal="left" vertical="center"/>
    </xf>
    <xf numFmtId="14" fontId="9" fillId="4" borderId="6" xfId="0" applyNumberFormat="1" applyFont="1" applyFill="1" applyBorder="1" applyAlignment="1">
      <alignment horizontal="left" vertical="center" wrapText="1"/>
    </xf>
    <xf numFmtId="0" fontId="6" fillId="0" borderId="0" xfId="0" applyFont="1"/>
    <xf numFmtId="0" fontId="7" fillId="3" borderId="6" xfId="1" applyNumberFormat="1" applyFont="1" applyFill="1" applyBorder="1" applyAlignment="1" applyProtection="1">
      <alignment horizontal="left" vertical="center" wrapText="1"/>
      <protection locked="0"/>
    </xf>
    <xf numFmtId="0" fontId="0" fillId="5" borderId="0" xfId="0" applyFill="1"/>
    <xf numFmtId="0" fontId="7" fillId="6" borderId="6" xfId="0" applyFont="1" applyFill="1" applyBorder="1" applyAlignment="1">
      <alignment horizontal="left" vertical="center" wrapText="1"/>
    </xf>
    <xf numFmtId="0" fontId="9" fillId="3" borderId="6" xfId="0" applyFont="1" applyFill="1" applyBorder="1" applyAlignment="1" applyProtection="1">
      <alignment horizontal="left" vertical="center"/>
      <protection locked="0"/>
    </xf>
    <xf numFmtId="0" fontId="21" fillId="2" borderId="14" xfId="2" applyNumberFormat="1" applyFont="1" applyFill="1" applyAlignment="1">
      <alignment horizontal="center" vertical="center" wrapText="1"/>
    </xf>
    <xf numFmtId="0" fontId="20" fillId="2" borderId="14" xfId="2" applyNumberForma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pplyProtection="1">
      <alignment horizontal="left" vertical="center" wrapText="1"/>
      <protection locked="0"/>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1" fillId="2" borderId="0" xfId="0" applyFont="1" applyFill="1" applyAlignment="1">
      <alignment horizontal="center" vertical="center"/>
    </xf>
    <xf numFmtId="0" fontId="1" fillId="3" borderId="6" xfId="0" applyFont="1" applyFill="1" applyBorder="1" applyAlignment="1">
      <alignment horizontal="left" vertical="center"/>
    </xf>
    <xf numFmtId="0" fontId="1" fillId="4" borderId="6" xfId="0" applyFont="1" applyFill="1" applyBorder="1" applyAlignment="1">
      <alignment horizontal="left" vertical="center"/>
    </xf>
    <xf numFmtId="0" fontId="2" fillId="2" borderId="0" xfId="0" applyFont="1" applyFill="1" applyAlignment="1">
      <alignment horizontal="center" vertical="center" wrapText="1"/>
    </xf>
    <xf numFmtId="0" fontId="3" fillId="2" borderId="11" xfId="0" applyFont="1" applyFill="1" applyBorder="1" applyAlignment="1">
      <alignment horizontal="left" vertical="center"/>
    </xf>
    <xf numFmtId="0" fontId="7" fillId="2" borderId="6" xfId="0" applyFont="1" applyFill="1" applyBorder="1" applyAlignment="1">
      <alignment horizontal="left" vertical="center" wrapText="1"/>
    </xf>
    <xf numFmtId="0" fontId="7" fillId="3" borderId="6" xfId="0" applyFont="1" applyFill="1" applyBorder="1" applyAlignment="1" applyProtection="1">
      <alignment horizontal="left" vertical="center" wrapText="1"/>
      <protection locked="0"/>
    </xf>
    <xf numFmtId="0" fontId="17" fillId="2" borderId="0" xfId="0" applyFont="1" applyFill="1" applyAlignment="1">
      <alignment horizontal="left" vertical="center" wrapText="1"/>
    </xf>
  </cellXfs>
  <cellStyles count="3">
    <cellStyle name="Heading 1" xfId="2" builtinId="16"/>
    <cellStyle name="Hyperlink" xfId="1" builtinId="8"/>
    <cellStyle name="Normal" xfId="0" builtinId="0"/>
  </cellStyles>
  <dxfs count="10">
    <dxf>
      <font>
        <color rgb="FF9C0006"/>
      </font>
    </dxf>
    <dxf>
      <font>
        <color rgb="FF9C0006"/>
      </font>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694737</xdr:colOff>
      <xdr:row>1</xdr:row>
      <xdr:rowOff>76200</xdr:rowOff>
    </xdr:from>
    <xdr:to>
      <xdr:col>5</xdr:col>
      <xdr:colOff>1276350</xdr:colOff>
      <xdr:row>4</xdr:row>
      <xdr:rowOff>104775</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5662" y="276225"/>
          <a:ext cx="1410288"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515947</xdr:colOff>
      <xdr:row>1</xdr:row>
      <xdr:rowOff>104775</xdr:rowOff>
    </xdr:from>
    <xdr:to>
      <xdr:col>5</xdr:col>
      <xdr:colOff>1562101</xdr:colOff>
      <xdr:row>5</xdr:row>
      <xdr:rowOff>47625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50597" y="314325"/>
          <a:ext cx="1046154"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515947</xdr:colOff>
      <xdr:row>1</xdr:row>
      <xdr:rowOff>104775</xdr:rowOff>
    </xdr:from>
    <xdr:to>
      <xdr:col>5</xdr:col>
      <xdr:colOff>1562101</xdr:colOff>
      <xdr:row>5</xdr:row>
      <xdr:rowOff>47625</xdr:rowOff>
    </xdr:to>
    <xdr:pic>
      <xdr:nvPicPr>
        <xdr:cNvPr id="3" name="Picture 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50597" y="314325"/>
          <a:ext cx="1046154"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190500</xdr:colOff>
      <xdr:row>1</xdr:row>
      <xdr:rowOff>142875</xdr:rowOff>
    </xdr:from>
    <xdr:to>
      <xdr:col>5</xdr:col>
      <xdr:colOff>1495425</xdr:colOff>
      <xdr:row>5</xdr:row>
      <xdr:rowOff>85725</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53700" y="352425"/>
          <a:ext cx="130492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190500</xdr:colOff>
      <xdr:row>1</xdr:row>
      <xdr:rowOff>142875</xdr:rowOff>
    </xdr:from>
    <xdr:to>
      <xdr:col>5</xdr:col>
      <xdr:colOff>1495425</xdr:colOff>
      <xdr:row>5</xdr:row>
      <xdr:rowOff>85725</xdr:rowOff>
    </xdr:to>
    <xdr:pic>
      <xdr:nvPicPr>
        <xdr:cNvPr id="3" name="Picture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53700" y="352425"/>
          <a:ext cx="130492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24"/>
  <sheetViews>
    <sheetView showRowColHeaders="0" tabSelected="1" workbookViewId="0">
      <selection activeCell="C3" sqref="C3:D3"/>
    </sheetView>
  </sheetViews>
  <sheetFormatPr defaultRowHeight="15" x14ac:dyDescent="0.25"/>
  <cols>
    <col min="1" max="2" width="9.140625" style="76"/>
    <col min="3" max="3" width="50.7109375" style="76" customWidth="1"/>
    <col min="4" max="4" width="42" style="76" customWidth="1"/>
    <col min="5" max="5" width="12.42578125" style="76" bestFit="1" customWidth="1"/>
    <col min="6" max="6" width="24.140625" style="76" customWidth="1"/>
    <col min="7" max="7" width="3" style="76" customWidth="1"/>
    <col min="8" max="16384" width="9.140625" style="76"/>
  </cols>
  <sheetData>
    <row r="1" spans="2:7" ht="15.75" thickBot="1" x14ac:dyDescent="0.3"/>
    <row r="2" spans="2:7" x14ac:dyDescent="0.25">
      <c r="B2" s="2"/>
      <c r="C2" s="3"/>
      <c r="D2" s="4"/>
      <c r="E2" s="5"/>
      <c r="F2" s="5"/>
      <c r="G2" s="6"/>
    </row>
    <row r="3" spans="2:7" ht="20.25" thickBot="1" x14ac:dyDescent="0.3">
      <c r="B3" s="7"/>
      <c r="C3" s="79" t="s">
        <v>0</v>
      </c>
      <c r="D3" s="80"/>
      <c r="E3" s="8"/>
      <c r="F3" s="8"/>
      <c r="G3" s="9"/>
    </row>
    <row r="4" spans="2:7" ht="15.75" thickTop="1" x14ac:dyDescent="0.25">
      <c r="B4" s="7"/>
      <c r="C4" s="10"/>
      <c r="D4" s="11"/>
      <c r="E4" s="1"/>
      <c r="F4" s="1"/>
      <c r="G4" s="9"/>
    </row>
    <row r="5" spans="2:7" x14ac:dyDescent="0.25">
      <c r="B5" s="7"/>
      <c r="C5" s="10"/>
      <c r="D5" s="11"/>
      <c r="E5" s="1"/>
      <c r="F5" s="1"/>
      <c r="G5" s="9"/>
    </row>
    <row r="6" spans="2:7" x14ac:dyDescent="0.25">
      <c r="B6" s="7"/>
      <c r="C6" s="81" t="s">
        <v>763</v>
      </c>
      <c r="D6" s="81"/>
      <c r="E6" s="8"/>
      <c r="F6" s="8"/>
      <c r="G6" s="9"/>
    </row>
    <row r="7" spans="2:7" x14ac:dyDescent="0.25">
      <c r="B7" s="7"/>
      <c r="C7" s="81"/>
      <c r="D7" s="81"/>
      <c r="E7" s="8"/>
      <c r="F7" s="1"/>
      <c r="G7" s="9"/>
    </row>
    <row r="8" spans="2:7" x14ac:dyDescent="0.25">
      <c r="B8" s="7"/>
      <c r="C8" s="81"/>
      <c r="D8" s="81"/>
      <c r="E8" s="10"/>
      <c r="F8" s="1"/>
      <c r="G8" s="9"/>
    </row>
    <row r="9" spans="2:7" x14ac:dyDescent="0.25">
      <c r="B9" s="7"/>
      <c r="C9" s="81"/>
      <c r="D9" s="81"/>
      <c r="E9" s="1"/>
      <c r="F9" s="1"/>
      <c r="G9" s="9"/>
    </row>
    <row r="10" spans="2:7" x14ac:dyDescent="0.25">
      <c r="B10" s="7"/>
      <c r="C10" s="81"/>
      <c r="D10" s="81"/>
      <c r="E10" s="1"/>
      <c r="F10" s="1"/>
      <c r="G10" s="9"/>
    </row>
    <row r="11" spans="2:7" x14ac:dyDescent="0.25">
      <c r="B11" s="7"/>
      <c r="C11" s="81"/>
      <c r="D11" s="81"/>
      <c r="E11" s="86" t="s">
        <v>735</v>
      </c>
      <c r="F11" s="86"/>
      <c r="G11" s="9"/>
    </row>
    <row r="12" spans="2:7" x14ac:dyDescent="0.25">
      <c r="B12" s="7"/>
      <c r="C12" s="81"/>
      <c r="D12" s="81"/>
      <c r="E12" s="87" t="s">
        <v>1</v>
      </c>
      <c r="F12" s="87"/>
      <c r="G12" s="9"/>
    </row>
    <row r="13" spans="2:7" ht="90" customHeight="1" x14ac:dyDescent="0.25">
      <c r="B13" s="7"/>
      <c r="C13" s="81"/>
      <c r="D13" s="81"/>
      <c r="E13" s="85"/>
      <c r="F13" s="85"/>
      <c r="G13" s="9"/>
    </row>
    <row r="14" spans="2:7" x14ac:dyDescent="0.25">
      <c r="B14" s="7"/>
      <c r="C14" s="82" t="s">
        <v>764</v>
      </c>
      <c r="D14" s="82"/>
      <c r="E14" s="82"/>
      <c r="F14" s="82"/>
      <c r="G14" s="9"/>
    </row>
    <row r="15" spans="2:7" x14ac:dyDescent="0.25">
      <c r="B15" s="7"/>
      <c r="C15" s="82"/>
      <c r="D15" s="82"/>
      <c r="E15" s="82"/>
      <c r="F15" s="82"/>
      <c r="G15" s="9"/>
    </row>
    <row r="16" spans="2:7" x14ac:dyDescent="0.25">
      <c r="B16" s="7"/>
      <c r="C16" s="82"/>
      <c r="D16" s="82"/>
      <c r="E16" s="82"/>
      <c r="F16" s="82"/>
      <c r="G16" s="9"/>
    </row>
    <row r="17" spans="2:7" ht="15.75" thickBot="1" x14ac:dyDescent="0.3">
      <c r="B17" s="7"/>
      <c r="C17" s="14"/>
      <c r="D17" s="14"/>
      <c r="E17" s="14"/>
      <c r="F17" s="14"/>
      <c r="G17" s="9"/>
    </row>
    <row r="18" spans="2:7" ht="16.5" thickBot="1" x14ac:dyDescent="0.3">
      <c r="B18" s="7"/>
      <c r="C18" s="83" t="str">
        <f>IF(COUNTIF(D21:D22,"Not Complete")&lt;&gt;0,"Mandatory information is missing please check tabs highlighted in red","All mandatory fields completed")</f>
        <v>Mandatory information is missing please check tabs highlighted in red</v>
      </c>
      <c r="D18" s="84"/>
      <c r="E18" s="15"/>
      <c r="F18" s="15"/>
      <c r="G18" s="16"/>
    </row>
    <row r="19" spans="2:7" ht="15.75" thickBot="1" x14ac:dyDescent="0.3">
      <c r="B19" s="7"/>
      <c r="C19" s="14"/>
      <c r="D19" s="14"/>
      <c r="E19" s="8"/>
      <c r="F19" s="8"/>
      <c r="G19" s="9"/>
    </row>
    <row r="20" spans="2:7" x14ac:dyDescent="0.25">
      <c r="B20" s="7"/>
      <c r="C20" s="17" t="s">
        <v>2</v>
      </c>
      <c r="D20" s="18" t="s">
        <v>3</v>
      </c>
      <c r="E20" s="8"/>
      <c r="F20" s="8"/>
      <c r="G20" s="9"/>
    </row>
    <row r="21" spans="2:7" x14ac:dyDescent="0.25">
      <c r="B21" s="7"/>
      <c r="C21" s="19" t="s">
        <v>4</v>
      </c>
      <c r="D21" s="20" t="str">
        <f>IF('1. Starter Appointment'!O94=0,"Fully Complete","Not Complete")</f>
        <v>Not Complete</v>
      </c>
      <c r="E21" s="8"/>
      <c r="F21" s="8"/>
      <c r="G21" s="9"/>
    </row>
    <row r="22" spans="2:7" ht="18.75" customHeight="1" thickBot="1" x14ac:dyDescent="0.3">
      <c r="B22" s="7"/>
      <c r="C22" s="21" t="s">
        <v>5</v>
      </c>
      <c r="D22" s="22" t="str">
        <f>IF('2. Equality Monitoring '!T47=0,"Fully Complete","Not Complete")</f>
        <v>Not Complete</v>
      </c>
      <c r="E22" s="8"/>
      <c r="F22" s="8"/>
      <c r="G22" s="9"/>
    </row>
    <row r="23" spans="2:7" x14ac:dyDescent="0.25">
      <c r="B23" s="7"/>
      <c r="C23" s="14"/>
      <c r="D23" s="14"/>
      <c r="E23" s="8"/>
      <c r="F23" s="8"/>
      <c r="G23" s="9"/>
    </row>
    <row r="24" spans="2:7" ht="15.75" thickBot="1" x14ac:dyDescent="0.3">
      <c r="B24" s="23"/>
      <c r="C24" s="24"/>
      <c r="D24" s="25"/>
      <c r="E24" s="26"/>
      <c r="F24" s="26"/>
      <c r="G24" s="27"/>
    </row>
  </sheetData>
  <sheetProtection password="8E71" sheet="1" objects="1" scenarios="1"/>
  <mergeCells count="7">
    <mergeCell ref="C3:D3"/>
    <mergeCell ref="C6:D13"/>
    <mergeCell ref="C14:F16"/>
    <mergeCell ref="C18:D18"/>
    <mergeCell ref="E13:F13"/>
    <mergeCell ref="E11:F11"/>
    <mergeCell ref="E12:F12"/>
  </mergeCells>
  <conditionalFormatting sqref="C18 E18:G18">
    <cfRule type="containsText" dxfId="9" priority="2" stopIfTrue="1" operator="containsText" text="complete">
      <formula>NOT(ISERROR(SEARCH("complete",C18)))</formula>
    </cfRule>
    <cfRule type="containsText" dxfId="8" priority="3" stopIfTrue="1" operator="containsText" text="missing">
      <formula>NOT(ISERROR(SEARCH("missing",C18)))</formula>
    </cfRule>
  </conditionalFormatting>
  <conditionalFormatting sqref="D21:D22">
    <cfRule type="containsText" dxfId="7" priority="1" stopIfTrue="1" operator="containsText" text="Fully Complete">
      <formula>NOT(ISERROR(SEARCH("Fully Complete",D21)))</formula>
    </cfRule>
    <cfRule type="cellIs" dxfId="6" priority="4" stopIfTrue="1" operator="equal">
      <formula>"Not Complete"</formula>
    </cfRule>
    <cfRule type="cellIs" dxfId="5" priority="5" stopIfTrue="1" operator="equal">
      <formula>"Complete"</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S379"/>
  <sheetViews>
    <sheetView showRowColHeaders="0" zoomScaleNormal="100" workbookViewId="0">
      <selection activeCell="C3" sqref="C3"/>
    </sheetView>
  </sheetViews>
  <sheetFormatPr defaultRowHeight="15" x14ac:dyDescent="0.25"/>
  <cols>
    <col min="1" max="1" width="9.140625" style="1"/>
    <col min="2" max="2" width="9.140625" style="1" customWidth="1"/>
    <col min="3" max="3" width="51.42578125" style="1" customWidth="1"/>
    <col min="4" max="4" width="50.7109375" style="1" customWidth="1"/>
    <col min="5" max="5" width="43.85546875" style="1" bestFit="1" customWidth="1"/>
    <col min="6" max="6" width="24.7109375" style="1" customWidth="1"/>
    <col min="7" max="7" width="2" style="1" customWidth="1"/>
    <col min="8" max="8" width="9.140625" style="1"/>
    <col min="9" max="9" width="21.140625" style="1" hidden="1" customWidth="1"/>
    <col min="10" max="10" width="8.5703125" style="1" hidden="1" customWidth="1"/>
    <col min="11" max="11" width="24.28515625" style="1" hidden="1" customWidth="1"/>
    <col min="12" max="12" width="26.5703125" style="1" hidden="1" customWidth="1"/>
    <col min="13" max="13" width="16.5703125" style="1" hidden="1" customWidth="1"/>
    <col min="14" max="14" width="26.140625" style="1" hidden="1" customWidth="1"/>
    <col min="15" max="15" width="3.85546875" style="1" hidden="1" customWidth="1"/>
    <col min="16" max="16" width="36.42578125" style="1" hidden="1" customWidth="1"/>
    <col min="17" max="17" width="16.85546875" style="1" hidden="1" customWidth="1"/>
    <col min="18" max="19" width="9.140625" style="1" hidden="1" customWidth="1"/>
    <col min="20" max="24" width="9.140625" style="1" customWidth="1"/>
    <col min="25" max="16384" width="9.140625" style="1"/>
  </cols>
  <sheetData>
    <row r="1" spans="2:17" ht="15.75" thickBot="1" x14ac:dyDescent="0.3"/>
    <row r="2" spans="2:17" ht="16.5" thickBot="1" x14ac:dyDescent="0.3">
      <c r="B2" s="28"/>
      <c r="C2" s="29"/>
      <c r="D2" s="4"/>
      <c r="E2" s="30"/>
      <c r="F2" s="30"/>
      <c r="G2" s="31"/>
      <c r="H2" s="32"/>
      <c r="I2" s="32"/>
      <c r="J2" s="32"/>
      <c r="K2" s="32"/>
      <c r="L2" s="32"/>
      <c r="M2" s="32"/>
      <c r="N2" s="32"/>
      <c r="O2" s="32"/>
      <c r="P2" s="32" t="s">
        <v>6</v>
      </c>
      <c r="Q2" s="32"/>
    </row>
    <row r="3" spans="2:17" ht="16.5" thickBot="1" x14ac:dyDescent="0.3">
      <c r="B3" s="33"/>
      <c r="C3" s="34" t="s">
        <v>758</v>
      </c>
      <c r="D3" s="35" t="s">
        <v>759</v>
      </c>
      <c r="E3" s="36"/>
      <c r="F3" s="36"/>
      <c r="G3" s="37"/>
      <c r="H3" s="32"/>
      <c r="I3" s="32"/>
      <c r="J3" s="32"/>
      <c r="K3" s="32"/>
      <c r="L3" s="32"/>
      <c r="M3" s="32"/>
      <c r="N3" s="32"/>
      <c r="O3" s="32"/>
      <c r="P3" s="32"/>
      <c r="Q3" s="32"/>
    </row>
    <row r="4" spans="2:17" ht="15.75" x14ac:dyDescent="0.25">
      <c r="B4" s="33"/>
      <c r="C4" s="38"/>
      <c r="D4" s="39"/>
      <c r="E4" s="36"/>
      <c r="F4" s="36"/>
      <c r="G4" s="37"/>
      <c r="H4" s="32"/>
      <c r="I4" s="32"/>
      <c r="J4" s="32"/>
      <c r="K4" s="32"/>
      <c r="L4" s="32"/>
      <c r="M4" s="32"/>
      <c r="N4" s="32"/>
      <c r="O4" s="32"/>
      <c r="P4" s="32"/>
      <c r="Q4" s="32"/>
    </row>
    <row r="5" spans="2:17" ht="18" x14ac:dyDescent="0.25">
      <c r="B5" s="33"/>
      <c r="C5" s="88" t="s">
        <v>7</v>
      </c>
      <c r="D5" s="88"/>
      <c r="E5" s="12" t="s">
        <v>735</v>
      </c>
      <c r="F5" s="36"/>
      <c r="G5" s="37"/>
      <c r="H5" s="32"/>
      <c r="I5" s="32"/>
      <c r="J5" s="32"/>
      <c r="K5" s="32"/>
      <c r="L5" s="32"/>
      <c r="M5" s="32"/>
      <c r="N5" s="32"/>
      <c r="O5" s="32"/>
      <c r="P5" s="40" t="s">
        <v>8</v>
      </c>
      <c r="Q5" s="32"/>
    </row>
    <row r="6" spans="2:17" ht="15.75" x14ac:dyDescent="0.25">
      <c r="B6" s="33"/>
      <c r="C6" s="38"/>
      <c r="D6" s="11"/>
      <c r="E6" s="13" t="s">
        <v>1</v>
      </c>
      <c r="F6" s="36"/>
      <c r="G6" s="37"/>
      <c r="H6" s="32"/>
      <c r="I6" s="32"/>
      <c r="J6" s="32"/>
      <c r="K6" s="32"/>
      <c r="L6" s="32"/>
      <c r="M6" s="32"/>
      <c r="N6" s="32"/>
      <c r="O6" s="32"/>
      <c r="P6" s="40" t="s">
        <v>9</v>
      </c>
      <c r="Q6" s="32"/>
    </row>
    <row r="7" spans="2:17" ht="15.75" x14ac:dyDescent="0.25">
      <c r="B7" s="33"/>
      <c r="C7" s="77" t="s">
        <v>10</v>
      </c>
      <c r="D7" s="11"/>
      <c r="E7" s="36"/>
      <c r="F7" s="36"/>
      <c r="G7" s="37"/>
      <c r="H7" s="32"/>
      <c r="I7" s="32"/>
      <c r="J7" s="32"/>
      <c r="K7" s="32"/>
      <c r="L7" s="32"/>
      <c r="M7" s="32"/>
      <c r="N7" s="32"/>
      <c r="O7" s="32"/>
      <c r="P7" s="40" t="s">
        <v>11</v>
      </c>
      <c r="Q7" s="32"/>
    </row>
    <row r="8" spans="2:17" ht="31.5" x14ac:dyDescent="0.25">
      <c r="B8" s="33"/>
      <c r="C8" s="41" t="s">
        <v>12</v>
      </c>
      <c r="D8" s="42"/>
      <c r="E8" s="43" t="str">
        <f>IF(D8="","*Please complete mandatory field","")</f>
        <v>*Please complete mandatory field</v>
      </c>
      <c r="F8" s="36"/>
      <c r="G8" s="37"/>
      <c r="H8" s="32"/>
      <c r="I8" s="32"/>
      <c r="J8" s="32"/>
      <c r="K8" s="32"/>
      <c r="L8" s="32"/>
      <c r="M8" s="32"/>
      <c r="N8" s="32"/>
      <c r="O8" s="32"/>
      <c r="P8" s="40" t="s">
        <v>13</v>
      </c>
      <c r="Q8" s="32"/>
    </row>
    <row r="9" spans="2:17" ht="15.75" x14ac:dyDescent="0.25">
      <c r="B9" s="33"/>
      <c r="C9" s="41" t="s">
        <v>14</v>
      </c>
      <c r="D9" s="42"/>
      <c r="E9" s="43" t="str">
        <f>IF(D9="","*Please complete mandatory field","")</f>
        <v>*Please complete mandatory field</v>
      </c>
      <c r="F9" s="36"/>
      <c r="G9" s="37"/>
      <c r="H9" s="32"/>
      <c r="I9" s="32"/>
      <c r="J9" s="32"/>
      <c r="K9" s="32"/>
      <c r="L9" s="32"/>
      <c r="M9" s="32"/>
      <c r="N9" s="32"/>
      <c r="O9" s="32"/>
      <c r="P9" s="40" t="s">
        <v>15</v>
      </c>
      <c r="Q9" s="32"/>
    </row>
    <row r="10" spans="2:17" ht="15.75" x14ac:dyDescent="0.25">
      <c r="B10" s="33"/>
      <c r="C10" s="38"/>
      <c r="D10" s="36"/>
      <c r="E10" s="36"/>
      <c r="F10" s="32"/>
      <c r="G10" s="37"/>
      <c r="H10" s="32"/>
      <c r="I10" s="32"/>
      <c r="J10" s="32"/>
      <c r="K10" s="32"/>
      <c r="L10" s="32"/>
      <c r="M10" s="32"/>
      <c r="N10" s="32"/>
      <c r="O10" s="32"/>
      <c r="P10" s="40" t="s">
        <v>16</v>
      </c>
      <c r="Q10" s="32"/>
    </row>
    <row r="11" spans="2:17" ht="15.75" x14ac:dyDescent="0.25">
      <c r="B11" s="33"/>
      <c r="C11" s="77" t="s">
        <v>17</v>
      </c>
      <c r="D11" s="36"/>
      <c r="E11" s="36"/>
      <c r="F11" s="32"/>
      <c r="G11" s="37"/>
      <c r="H11" s="32"/>
      <c r="I11" s="32"/>
      <c r="J11" s="32"/>
      <c r="K11" s="32"/>
      <c r="L11" s="32"/>
      <c r="M11" s="32"/>
      <c r="N11" s="32"/>
      <c r="O11" s="32"/>
      <c r="P11" s="40" t="s">
        <v>18</v>
      </c>
      <c r="Q11" s="32"/>
    </row>
    <row r="12" spans="2:17" ht="15.75" x14ac:dyDescent="0.25">
      <c r="B12" s="33"/>
      <c r="C12" s="41" t="s">
        <v>727</v>
      </c>
      <c r="D12" s="42"/>
      <c r="E12" s="43" t="str">
        <f>IF(D12="","*Please complete mandatory field","")</f>
        <v>*Please complete mandatory field</v>
      </c>
      <c r="F12" s="43"/>
      <c r="G12" s="37"/>
      <c r="H12" s="32"/>
      <c r="I12" s="32"/>
      <c r="J12" s="32"/>
      <c r="K12" s="44" t="s">
        <v>19</v>
      </c>
      <c r="L12" s="74" t="s">
        <v>20</v>
      </c>
      <c r="M12" s="45" t="s">
        <v>21</v>
      </c>
      <c r="N12" s="45" t="s">
        <v>22</v>
      </c>
      <c r="O12" s="32">
        <f>IF(OR(E12="*Please complete mandatory field",E12="*Please complete at least one phone number"),1,0)</f>
        <v>1</v>
      </c>
      <c r="P12" s="40" t="s">
        <v>23</v>
      </c>
      <c r="Q12" s="32" t="s">
        <v>24</v>
      </c>
    </row>
    <row r="13" spans="2:17" ht="15.75" x14ac:dyDescent="0.25">
      <c r="B13" s="33"/>
      <c r="C13" s="41" t="s">
        <v>25</v>
      </c>
      <c r="D13" s="42"/>
      <c r="E13" s="43" t="str">
        <f>IF(D13="","*Please complete mandatory field","")</f>
        <v>*Please complete mandatory field</v>
      </c>
      <c r="F13" s="43"/>
      <c r="G13" s="37"/>
      <c r="H13" s="32"/>
      <c r="I13" s="32"/>
      <c r="J13" s="32"/>
      <c r="K13" s="46" t="s">
        <v>26</v>
      </c>
      <c r="L13" t="s">
        <v>27</v>
      </c>
      <c r="M13" s="1" t="s">
        <v>28</v>
      </c>
      <c r="N13" s="1" t="s">
        <v>29</v>
      </c>
      <c r="O13" s="32">
        <f t="shared" ref="O13:O75" si="0">IF(OR(E13="*Please complete mandatory field",E13="*Please complete at least one phone number"),1,0)</f>
        <v>1</v>
      </c>
      <c r="P13" s="40" t="s">
        <v>30</v>
      </c>
      <c r="Q13" s="40" t="s">
        <v>31</v>
      </c>
    </row>
    <row r="14" spans="2:17" ht="15.75" x14ac:dyDescent="0.25">
      <c r="B14" s="33"/>
      <c r="C14" s="41" t="s">
        <v>726</v>
      </c>
      <c r="D14" s="42"/>
      <c r="E14" s="43"/>
      <c r="F14" s="43"/>
      <c r="G14" s="37"/>
      <c r="H14" s="32"/>
      <c r="I14" s="32"/>
      <c r="J14" s="32"/>
      <c r="K14" s="46" t="s">
        <v>32</v>
      </c>
      <c r="L14" t="s">
        <v>33</v>
      </c>
      <c r="M14" s="1" t="s">
        <v>34</v>
      </c>
      <c r="N14" s="1" t="s">
        <v>35</v>
      </c>
      <c r="O14" s="32">
        <f t="shared" si="0"/>
        <v>0</v>
      </c>
      <c r="P14" s="40" t="s">
        <v>36</v>
      </c>
      <c r="Q14" s="40" t="s">
        <v>37</v>
      </c>
    </row>
    <row r="15" spans="2:17" ht="18.75" customHeight="1" x14ac:dyDescent="0.25">
      <c r="B15" s="33"/>
      <c r="C15" s="41" t="s">
        <v>38</v>
      </c>
      <c r="D15" s="42"/>
      <c r="E15" s="43" t="str">
        <f t="shared" ref="E15:E22" si="1">IF(D15="","*Please complete mandatory field","")</f>
        <v>*Please complete mandatory field</v>
      </c>
      <c r="F15" s="43"/>
      <c r="G15" s="37"/>
      <c r="H15" s="32"/>
      <c r="I15" s="32"/>
      <c r="J15" s="32"/>
      <c r="K15" s="46" t="s">
        <v>39</v>
      </c>
      <c r="L15" t="s">
        <v>40</v>
      </c>
      <c r="M15" s="1" t="s">
        <v>41</v>
      </c>
      <c r="N15" s="1" t="s">
        <v>42</v>
      </c>
      <c r="O15" s="32">
        <f t="shared" si="0"/>
        <v>1</v>
      </c>
      <c r="P15" s="40" t="s">
        <v>43</v>
      </c>
      <c r="Q15" s="40" t="s">
        <v>44</v>
      </c>
    </row>
    <row r="16" spans="2:17" ht="15.75" x14ac:dyDescent="0.25">
      <c r="B16" s="33"/>
      <c r="C16" s="41" t="s">
        <v>45</v>
      </c>
      <c r="D16" s="42"/>
      <c r="E16" s="43"/>
      <c r="F16" s="43"/>
      <c r="G16" s="37"/>
      <c r="H16" s="32"/>
      <c r="I16" s="32"/>
      <c r="J16" s="32"/>
      <c r="K16" s="46" t="s">
        <v>46</v>
      </c>
      <c r="L16" t="s">
        <v>47</v>
      </c>
      <c r="N16" s="1" t="s">
        <v>48</v>
      </c>
      <c r="O16" s="32">
        <f t="shared" si="0"/>
        <v>0</v>
      </c>
      <c r="P16" s="40" t="s">
        <v>49</v>
      </c>
      <c r="Q16" s="40" t="s">
        <v>50</v>
      </c>
    </row>
    <row r="17" spans="2:17" ht="15.75" x14ac:dyDescent="0.25">
      <c r="B17" s="33"/>
      <c r="C17" s="41" t="s">
        <v>725</v>
      </c>
      <c r="D17" s="47" t="str">
        <f>CONCATENATE(D13," ",D14," ",D15)</f>
        <v xml:space="preserve">  </v>
      </c>
      <c r="E17" s="43" t="str">
        <f t="shared" si="1"/>
        <v/>
      </c>
      <c r="F17" s="43"/>
      <c r="G17" s="37"/>
      <c r="H17" s="32"/>
      <c r="I17" s="32"/>
      <c r="J17" s="32"/>
      <c r="K17" s="46" t="s">
        <v>51</v>
      </c>
      <c r="L17" t="s">
        <v>52</v>
      </c>
      <c r="M17" s="32"/>
      <c r="N17" s="1" t="s">
        <v>53</v>
      </c>
      <c r="O17" s="32">
        <f t="shared" si="0"/>
        <v>0</v>
      </c>
      <c r="P17" s="40" t="s">
        <v>54</v>
      </c>
      <c r="Q17" s="40" t="s">
        <v>55</v>
      </c>
    </row>
    <row r="18" spans="2:17" ht="15.75" x14ac:dyDescent="0.25">
      <c r="B18" s="33"/>
      <c r="C18" s="41" t="s">
        <v>56</v>
      </c>
      <c r="D18" s="42"/>
      <c r="E18" s="43"/>
      <c r="F18" s="43"/>
      <c r="G18" s="37"/>
      <c r="H18" s="32"/>
      <c r="I18" s="32"/>
      <c r="J18" s="32"/>
      <c r="K18" s="46" t="s">
        <v>57</v>
      </c>
      <c r="L18" t="s">
        <v>58</v>
      </c>
      <c r="M18" s="32"/>
      <c r="N18" s="1" t="s">
        <v>59</v>
      </c>
      <c r="O18" s="32">
        <f t="shared" si="0"/>
        <v>0</v>
      </c>
      <c r="P18" s="40" t="s">
        <v>60</v>
      </c>
      <c r="Q18" s="40" t="s">
        <v>61</v>
      </c>
    </row>
    <row r="19" spans="2:17" ht="15.75" x14ac:dyDescent="0.25">
      <c r="B19" s="33"/>
      <c r="C19" s="41" t="s">
        <v>62</v>
      </c>
      <c r="D19" s="42"/>
      <c r="E19" s="43"/>
      <c r="F19" s="43"/>
      <c r="G19" s="37"/>
      <c r="H19" s="32"/>
      <c r="I19" s="32"/>
      <c r="J19" s="32"/>
      <c r="K19" s="46" t="s">
        <v>63</v>
      </c>
      <c r="L19" t="s">
        <v>64</v>
      </c>
      <c r="M19" s="32"/>
      <c r="N19" s="1" t="s">
        <v>65</v>
      </c>
      <c r="O19" s="32"/>
      <c r="P19" s="40" t="s">
        <v>66</v>
      </c>
      <c r="Q19" s="40" t="s">
        <v>67</v>
      </c>
    </row>
    <row r="20" spans="2:17" ht="15.75" x14ac:dyDescent="0.25">
      <c r="B20" s="33"/>
      <c r="C20" s="41" t="s">
        <v>736</v>
      </c>
      <c r="D20" s="48"/>
      <c r="E20" s="43" t="str">
        <f t="shared" si="1"/>
        <v>*Please complete mandatory field</v>
      </c>
      <c r="F20" s="43"/>
      <c r="G20" s="37"/>
      <c r="H20" s="32"/>
      <c r="I20" s="32"/>
      <c r="J20" s="32"/>
      <c r="K20" s="46" t="s">
        <v>68</v>
      </c>
      <c r="L20" t="s">
        <v>69</v>
      </c>
      <c r="M20" s="32"/>
      <c r="N20" s="1" t="s">
        <v>70</v>
      </c>
      <c r="O20" s="32">
        <f t="shared" si="0"/>
        <v>1</v>
      </c>
      <c r="P20" s="40" t="s">
        <v>71</v>
      </c>
      <c r="Q20" s="32"/>
    </row>
    <row r="21" spans="2:17" ht="15.75" x14ac:dyDescent="0.25">
      <c r="B21" s="33"/>
      <c r="C21" s="41" t="s">
        <v>724</v>
      </c>
      <c r="D21" s="42"/>
      <c r="E21" s="43" t="str">
        <f t="shared" si="1"/>
        <v>*Please complete mandatory field</v>
      </c>
      <c r="F21" s="43"/>
      <c r="G21" s="37"/>
      <c r="H21" s="32"/>
      <c r="I21" s="32"/>
      <c r="J21" s="32"/>
      <c r="K21" s="46" t="s">
        <v>72</v>
      </c>
      <c r="L21" t="s">
        <v>73</v>
      </c>
      <c r="M21" s="32"/>
      <c r="N21" s="1" t="s">
        <v>74</v>
      </c>
      <c r="O21" s="32">
        <f t="shared" si="0"/>
        <v>1</v>
      </c>
      <c r="P21" s="40" t="s">
        <v>75</v>
      </c>
      <c r="Q21" s="32"/>
    </row>
    <row r="22" spans="2:17" ht="15.75" x14ac:dyDescent="0.25">
      <c r="B22" s="33"/>
      <c r="C22" s="41" t="s">
        <v>723</v>
      </c>
      <c r="D22" s="49"/>
      <c r="E22" s="43" t="str">
        <f t="shared" si="1"/>
        <v>*Please complete mandatory field</v>
      </c>
      <c r="F22" s="50"/>
      <c r="G22" s="37"/>
      <c r="H22" s="32"/>
      <c r="I22" s="32"/>
      <c r="J22" s="32"/>
      <c r="K22" s="46" t="s">
        <v>76</v>
      </c>
      <c r="L22" t="s">
        <v>77</v>
      </c>
      <c r="M22" s="32"/>
      <c r="N22" s="40" t="s">
        <v>78</v>
      </c>
      <c r="O22" s="32">
        <f t="shared" si="0"/>
        <v>1</v>
      </c>
      <c r="P22" s="40" t="s">
        <v>79</v>
      </c>
      <c r="Q22" s="32"/>
    </row>
    <row r="23" spans="2:17" ht="31.5" x14ac:dyDescent="0.25">
      <c r="B23" s="33"/>
      <c r="C23" s="41" t="s">
        <v>728</v>
      </c>
      <c r="D23" s="42"/>
      <c r="E23" s="43" t="str">
        <f>IF(D23="","*Please complete mandatory field","")</f>
        <v>*Please complete mandatory field</v>
      </c>
      <c r="F23" s="43"/>
      <c r="G23" s="37"/>
      <c r="H23" s="32"/>
      <c r="I23" s="32"/>
      <c r="J23" s="32"/>
      <c r="K23" s="46" t="s">
        <v>80</v>
      </c>
      <c r="L23" t="s">
        <v>81</v>
      </c>
      <c r="M23" s="32"/>
      <c r="N23" s="1" t="s">
        <v>82</v>
      </c>
      <c r="O23" s="32">
        <f t="shared" si="0"/>
        <v>1</v>
      </c>
      <c r="P23" s="40" t="s">
        <v>83</v>
      </c>
      <c r="Q23" s="32"/>
    </row>
    <row r="24" spans="2:17" ht="15.75" x14ac:dyDescent="0.25">
      <c r="B24" s="33"/>
      <c r="C24" s="41" t="s">
        <v>84</v>
      </c>
      <c r="D24" s="51"/>
      <c r="E24" s="50" t="str">
        <f>IF(AND(D23="Yes",D24=""),"*Please complete mandatory field","")</f>
        <v/>
      </c>
      <c r="F24" s="50"/>
      <c r="G24" s="37"/>
      <c r="H24" s="32"/>
      <c r="I24" s="32"/>
      <c r="J24" s="32"/>
      <c r="K24" s="46" t="s">
        <v>85</v>
      </c>
      <c r="L24" t="s">
        <v>86</v>
      </c>
      <c r="M24" s="32"/>
      <c r="N24" s="1" t="s">
        <v>87</v>
      </c>
      <c r="O24" s="32">
        <f t="shared" si="0"/>
        <v>0</v>
      </c>
      <c r="P24" s="40" t="s">
        <v>88</v>
      </c>
      <c r="Q24" s="32"/>
    </row>
    <row r="25" spans="2:17" ht="15.75" x14ac:dyDescent="0.25">
      <c r="B25" s="33"/>
      <c r="C25" s="38"/>
      <c r="D25" s="38"/>
      <c r="E25" s="50"/>
      <c r="F25" s="50"/>
      <c r="G25" s="37"/>
      <c r="H25" s="32"/>
      <c r="I25" s="32"/>
      <c r="J25" s="32"/>
      <c r="K25" s="46" t="s">
        <v>89</v>
      </c>
      <c r="L25" t="s">
        <v>90</v>
      </c>
      <c r="M25" s="32"/>
      <c r="N25" s="1" t="s">
        <v>91</v>
      </c>
      <c r="O25" s="32">
        <f t="shared" si="0"/>
        <v>0</v>
      </c>
      <c r="P25" s="40" t="s">
        <v>92</v>
      </c>
      <c r="Q25" s="32"/>
    </row>
    <row r="26" spans="2:17" ht="15.75" x14ac:dyDescent="0.25">
      <c r="B26" s="33"/>
      <c r="C26" s="77" t="s">
        <v>93</v>
      </c>
      <c r="D26" s="38"/>
      <c r="E26" s="50"/>
      <c r="F26" s="50"/>
      <c r="G26" s="37"/>
      <c r="H26" s="32"/>
      <c r="I26" s="32"/>
      <c r="J26" s="32"/>
      <c r="K26" s="46" t="s">
        <v>94</v>
      </c>
      <c r="L26" t="s">
        <v>95</v>
      </c>
      <c r="M26" s="32"/>
      <c r="N26" s="1" t="s">
        <v>96</v>
      </c>
      <c r="O26" s="32">
        <f t="shared" si="0"/>
        <v>0</v>
      </c>
      <c r="P26" s="40" t="s">
        <v>97</v>
      </c>
      <c r="Q26" s="32"/>
    </row>
    <row r="27" spans="2:17" ht="15.75" x14ac:dyDescent="0.25">
      <c r="B27" s="33"/>
      <c r="C27" s="41" t="s">
        <v>729</v>
      </c>
      <c r="D27" s="42"/>
      <c r="E27" s="43" t="str">
        <f t="shared" ref="E27:E33" si="2">IF(D27="","*Please complete mandatory field","")</f>
        <v>*Please complete mandatory field</v>
      </c>
      <c r="F27" s="43"/>
      <c r="G27" s="37"/>
      <c r="H27" s="32"/>
      <c r="I27" s="32"/>
      <c r="J27" s="32"/>
      <c r="K27" s="46" t="s">
        <v>98</v>
      </c>
      <c r="L27" t="s">
        <v>99</v>
      </c>
      <c r="M27" s="32"/>
      <c r="N27" s="1" t="s">
        <v>100</v>
      </c>
      <c r="O27" s="32">
        <f t="shared" si="0"/>
        <v>1</v>
      </c>
      <c r="P27" s="40" t="s">
        <v>101</v>
      </c>
      <c r="Q27" s="32"/>
    </row>
    <row r="28" spans="2:17" ht="15.75" x14ac:dyDescent="0.25">
      <c r="B28" s="33"/>
      <c r="C28" s="41" t="s">
        <v>102</v>
      </c>
      <c r="D28" s="42"/>
      <c r="E28" s="43" t="str">
        <f t="shared" si="2"/>
        <v>*Please complete mandatory field</v>
      </c>
      <c r="F28" s="43"/>
      <c r="G28" s="37"/>
      <c r="H28" s="32"/>
      <c r="I28" s="32"/>
      <c r="J28" s="32"/>
      <c r="K28" s="40" t="s">
        <v>103</v>
      </c>
      <c r="L28" t="s">
        <v>104</v>
      </c>
      <c r="M28" s="32"/>
      <c r="N28" s="1" t="s">
        <v>105</v>
      </c>
      <c r="O28" s="32">
        <f t="shared" si="0"/>
        <v>1</v>
      </c>
      <c r="P28" s="40" t="s">
        <v>106</v>
      </c>
      <c r="Q28" s="32"/>
    </row>
    <row r="29" spans="2:17" ht="15.75" x14ac:dyDescent="0.25">
      <c r="B29" s="33"/>
      <c r="C29" s="41" t="s">
        <v>107</v>
      </c>
      <c r="D29" s="42"/>
      <c r="E29" s="43" t="str">
        <f t="shared" si="2"/>
        <v>*Please complete mandatory field</v>
      </c>
      <c r="F29" s="43"/>
      <c r="G29" s="37"/>
      <c r="H29" s="32"/>
      <c r="I29" s="32"/>
      <c r="J29" s="32"/>
      <c r="K29" s="40" t="s">
        <v>108</v>
      </c>
      <c r="L29" t="s">
        <v>109</v>
      </c>
      <c r="M29" s="32"/>
      <c r="N29" s="1" t="s">
        <v>110</v>
      </c>
      <c r="O29" s="32">
        <f t="shared" si="0"/>
        <v>1</v>
      </c>
      <c r="P29" s="40" t="s">
        <v>111</v>
      </c>
      <c r="Q29" s="32"/>
    </row>
    <row r="30" spans="2:17" ht="15.75" x14ac:dyDescent="0.25">
      <c r="B30" s="33"/>
      <c r="C30" s="41" t="s">
        <v>112</v>
      </c>
      <c r="D30" s="42"/>
      <c r="E30" s="43" t="str">
        <f t="shared" si="2"/>
        <v>*Please complete mandatory field</v>
      </c>
      <c r="F30" s="43"/>
      <c r="G30" s="37"/>
      <c r="H30" s="32"/>
      <c r="I30" s="32"/>
      <c r="J30" s="32"/>
      <c r="K30" s="46" t="s">
        <v>113</v>
      </c>
      <c r="L30" t="s">
        <v>114</v>
      </c>
      <c r="M30" s="32"/>
      <c r="N30" s="1" t="s">
        <v>115</v>
      </c>
      <c r="O30" s="32">
        <f t="shared" si="0"/>
        <v>1</v>
      </c>
      <c r="P30" s="40" t="s">
        <v>116</v>
      </c>
      <c r="Q30" s="32"/>
    </row>
    <row r="31" spans="2:17" ht="15.75" x14ac:dyDescent="0.25">
      <c r="B31" s="33"/>
      <c r="C31" s="41" t="s">
        <v>117</v>
      </c>
      <c r="D31" s="42"/>
      <c r="E31" s="50" t="str">
        <f t="shared" si="2"/>
        <v>*Please complete mandatory field</v>
      </c>
      <c r="F31" s="50"/>
      <c r="G31" s="37"/>
      <c r="H31" s="32"/>
      <c r="I31" s="32"/>
      <c r="J31" s="32"/>
      <c r="K31" s="46" t="s">
        <v>118</v>
      </c>
      <c r="L31" t="s">
        <v>119</v>
      </c>
      <c r="M31" s="32"/>
      <c r="N31" s="1" t="s">
        <v>120</v>
      </c>
      <c r="O31" s="32">
        <f t="shared" si="0"/>
        <v>1</v>
      </c>
      <c r="P31" s="40" t="s">
        <v>121</v>
      </c>
      <c r="Q31" s="32"/>
    </row>
    <row r="32" spans="2:17" ht="15.75" x14ac:dyDescent="0.25">
      <c r="B32" s="33"/>
      <c r="C32" s="41" t="s">
        <v>122</v>
      </c>
      <c r="D32" s="42"/>
      <c r="E32" s="43" t="str">
        <f t="shared" si="2"/>
        <v>*Please complete mandatory field</v>
      </c>
      <c r="F32" s="43"/>
      <c r="G32" s="37"/>
      <c r="H32" s="32"/>
      <c r="I32" s="32"/>
      <c r="J32" s="32"/>
      <c r="K32" s="32"/>
      <c r="L32" t="s">
        <v>123</v>
      </c>
      <c r="M32" s="32"/>
      <c r="N32" s="1" t="s">
        <v>124</v>
      </c>
      <c r="O32" s="32">
        <f t="shared" si="0"/>
        <v>1</v>
      </c>
      <c r="P32" s="40" t="s">
        <v>125</v>
      </c>
      <c r="Q32" s="32"/>
    </row>
    <row r="33" spans="2:17" ht="39.75" customHeight="1" x14ac:dyDescent="0.25">
      <c r="B33" s="33"/>
      <c r="C33" s="41" t="s">
        <v>730</v>
      </c>
      <c r="D33" s="47" t="str">
        <f>CONCATENATE(D28," ",D29," ",D30," ",D31," ",D32)</f>
        <v xml:space="preserve">    </v>
      </c>
      <c r="E33" s="43" t="str">
        <f t="shared" si="2"/>
        <v/>
      </c>
      <c r="F33" s="43"/>
      <c r="G33" s="37"/>
      <c r="H33" s="32"/>
      <c r="I33" s="32"/>
      <c r="J33" s="32"/>
      <c r="K33" s="32"/>
      <c r="L33" t="s">
        <v>126</v>
      </c>
      <c r="M33" s="32"/>
      <c r="N33" s="1" t="s">
        <v>127</v>
      </c>
      <c r="O33" s="32">
        <f t="shared" si="0"/>
        <v>0</v>
      </c>
      <c r="P33" s="40" t="s">
        <v>128</v>
      </c>
      <c r="Q33" s="32"/>
    </row>
    <row r="34" spans="2:17" ht="15.75" x14ac:dyDescent="0.25">
      <c r="B34" s="33"/>
      <c r="C34" s="38"/>
      <c r="D34" s="38"/>
      <c r="E34" s="50"/>
      <c r="F34" s="50"/>
      <c r="G34" s="37"/>
      <c r="H34" s="32"/>
      <c r="I34" s="32"/>
      <c r="J34" s="32"/>
      <c r="K34" s="32"/>
      <c r="L34" t="s">
        <v>129</v>
      </c>
      <c r="M34" s="32"/>
      <c r="N34" s="1" t="s">
        <v>130</v>
      </c>
      <c r="O34" s="32">
        <f t="shared" si="0"/>
        <v>0</v>
      </c>
      <c r="P34" s="40" t="s">
        <v>131</v>
      </c>
      <c r="Q34" s="32"/>
    </row>
    <row r="35" spans="2:17" ht="15.75" x14ac:dyDescent="0.25">
      <c r="B35" s="33"/>
      <c r="C35" s="77" t="s">
        <v>132</v>
      </c>
      <c r="D35" s="38"/>
      <c r="E35" s="50"/>
      <c r="F35" s="50"/>
      <c r="G35" s="37"/>
      <c r="H35" s="32"/>
      <c r="I35" s="32"/>
      <c r="J35" s="32"/>
      <c r="K35" s="32"/>
      <c r="L35" t="s">
        <v>133</v>
      </c>
      <c r="M35" s="32"/>
      <c r="N35" s="1" t="s">
        <v>134</v>
      </c>
      <c r="O35" s="32">
        <f t="shared" si="0"/>
        <v>0</v>
      </c>
      <c r="P35" s="40" t="s">
        <v>135</v>
      </c>
      <c r="Q35" s="32"/>
    </row>
    <row r="36" spans="2:17" ht="15.75" x14ac:dyDescent="0.25">
      <c r="B36" s="33"/>
      <c r="C36" s="41" t="s">
        <v>136</v>
      </c>
      <c r="D36" s="52"/>
      <c r="E36" s="89" t="str">
        <f>IF(AND(D36="",D37=""),"*Please complete at least one phone number","")</f>
        <v>*Please complete at least one phone number</v>
      </c>
      <c r="F36" s="50"/>
      <c r="G36" s="37"/>
      <c r="H36" s="32"/>
      <c r="I36" s="32"/>
      <c r="J36" s="32"/>
      <c r="K36" s="32"/>
      <c r="L36" t="s">
        <v>137</v>
      </c>
      <c r="M36" s="32"/>
      <c r="N36" s="32"/>
      <c r="O36" s="32">
        <f t="shared" si="0"/>
        <v>1</v>
      </c>
      <c r="P36" s="40" t="s">
        <v>138</v>
      </c>
      <c r="Q36" s="32"/>
    </row>
    <row r="37" spans="2:17" ht="15.75" x14ac:dyDescent="0.25">
      <c r="B37" s="33"/>
      <c r="C37" s="41" t="s">
        <v>139</v>
      </c>
      <c r="D37" s="52"/>
      <c r="E37" s="89"/>
      <c r="F37" s="50"/>
      <c r="G37" s="37"/>
      <c r="H37" s="32"/>
      <c r="I37" s="32"/>
      <c r="J37" s="32"/>
      <c r="K37" s="32"/>
      <c r="L37" t="s">
        <v>140</v>
      </c>
      <c r="M37" s="32"/>
      <c r="N37" s="32"/>
      <c r="O37" s="32">
        <f t="shared" si="0"/>
        <v>0</v>
      </c>
      <c r="P37" s="40" t="s">
        <v>141</v>
      </c>
      <c r="Q37" s="32"/>
    </row>
    <row r="38" spans="2:17" ht="15.75" x14ac:dyDescent="0.25">
      <c r="B38" s="33"/>
      <c r="C38" s="41" t="s">
        <v>142</v>
      </c>
      <c r="D38" s="78"/>
      <c r="E38" s="43" t="str">
        <f>IF(D38="","*Please complete mandatory field","")</f>
        <v>*Please complete mandatory field</v>
      </c>
      <c r="F38" s="43"/>
      <c r="G38" s="37"/>
      <c r="H38" s="32"/>
      <c r="I38" s="32"/>
      <c r="J38" s="32"/>
      <c r="K38" s="32"/>
      <c r="L38" t="s">
        <v>143</v>
      </c>
      <c r="M38" s="32"/>
      <c r="N38" s="32"/>
      <c r="O38" s="32">
        <f t="shared" si="0"/>
        <v>1</v>
      </c>
      <c r="P38" s="40" t="s">
        <v>144</v>
      </c>
      <c r="Q38" s="32"/>
    </row>
    <row r="39" spans="2:17" ht="15.75" x14ac:dyDescent="0.25">
      <c r="B39" s="33"/>
      <c r="C39" s="38"/>
      <c r="D39" s="11"/>
      <c r="E39" s="36"/>
      <c r="F39" s="36"/>
      <c r="G39" s="37"/>
      <c r="H39" s="32"/>
      <c r="I39" s="32"/>
      <c r="J39" s="32"/>
      <c r="K39" s="32"/>
      <c r="L39" t="s">
        <v>145</v>
      </c>
      <c r="M39" s="32"/>
      <c r="N39" s="32"/>
      <c r="O39" s="32">
        <f t="shared" si="0"/>
        <v>0</v>
      </c>
      <c r="P39" s="40" t="s">
        <v>146</v>
      </c>
      <c r="Q39" s="32"/>
    </row>
    <row r="40" spans="2:17" ht="15.75" x14ac:dyDescent="0.25">
      <c r="B40" s="33"/>
      <c r="C40" s="77" t="s">
        <v>762</v>
      </c>
      <c r="D40" s="11"/>
      <c r="E40" s="36"/>
      <c r="F40" s="36"/>
      <c r="G40" s="37"/>
      <c r="H40" s="32"/>
      <c r="I40" s="32"/>
      <c r="J40" s="32"/>
      <c r="K40" s="32"/>
      <c r="L40" t="s">
        <v>147</v>
      </c>
      <c r="M40" s="32"/>
      <c r="N40" s="32"/>
      <c r="O40" s="32">
        <f t="shared" si="0"/>
        <v>0</v>
      </c>
      <c r="P40" s="40" t="s">
        <v>148</v>
      </c>
      <c r="Q40" s="32"/>
    </row>
    <row r="41" spans="2:17" ht="15.75" x14ac:dyDescent="0.25">
      <c r="B41" s="33"/>
      <c r="C41" s="41" t="s">
        <v>731</v>
      </c>
      <c r="D41" s="42"/>
      <c r="E41" s="43" t="str">
        <f>IF(D41="","*Please complete mandatory field","")</f>
        <v>*Please complete mandatory field</v>
      </c>
      <c r="F41" s="43"/>
      <c r="G41" s="37"/>
      <c r="H41" s="32"/>
      <c r="I41" s="32"/>
      <c r="J41" s="32"/>
      <c r="K41" s="32"/>
      <c r="L41" t="s">
        <v>149</v>
      </c>
      <c r="M41" s="32"/>
      <c r="N41" s="32"/>
      <c r="O41" s="32">
        <f t="shared" si="0"/>
        <v>1</v>
      </c>
      <c r="P41" s="40" t="s">
        <v>150</v>
      </c>
      <c r="Q41" s="32"/>
    </row>
    <row r="42" spans="2:17" ht="15.75" x14ac:dyDescent="0.25">
      <c r="B42" s="33"/>
      <c r="C42" s="41" t="s">
        <v>151</v>
      </c>
      <c r="D42" s="42"/>
      <c r="E42" s="43" t="str">
        <f>IF(D42="","*Please complete mandatory field","")</f>
        <v>*Please complete mandatory field</v>
      </c>
      <c r="F42" s="43"/>
      <c r="G42" s="37"/>
      <c r="H42" s="32"/>
      <c r="I42" s="32"/>
      <c r="J42" s="32"/>
      <c r="K42" s="32"/>
      <c r="L42" t="s">
        <v>152</v>
      </c>
      <c r="M42" s="32"/>
      <c r="N42" s="32"/>
      <c r="O42" s="32">
        <f t="shared" si="0"/>
        <v>1</v>
      </c>
      <c r="P42" s="40" t="s">
        <v>153</v>
      </c>
      <c r="Q42" s="32"/>
    </row>
    <row r="43" spans="2:17" ht="15.75" x14ac:dyDescent="0.25">
      <c r="B43" s="33"/>
      <c r="C43" s="41" t="s">
        <v>154</v>
      </c>
      <c r="D43" s="75"/>
      <c r="E43" s="43" t="str">
        <f>IF(D43="","*Please complete mandatory field","")</f>
        <v>*Please complete mandatory field</v>
      </c>
      <c r="F43" s="43"/>
      <c r="G43" s="37"/>
      <c r="H43" s="32"/>
      <c r="I43" s="32"/>
      <c r="J43" s="32"/>
      <c r="K43" s="32"/>
      <c r="L43" t="s">
        <v>155</v>
      </c>
      <c r="M43" s="32"/>
      <c r="N43" s="32"/>
      <c r="O43" s="32">
        <f t="shared" si="0"/>
        <v>1</v>
      </c>
      <c r="P43" s="40" t="s">
        <v>156</v>
      </c>
      <c r="Q43" s="32"/>
    </row>
    <row r="44" spans="2:17" ht="15.75" x14ac:dyDescent="0.25">
      <c r="B44" s="33"/>
      <c r="C44" s="38"/>
      <c r="D44" s="57"/>
      <c r="E44" s="36"/>
      <c r="F44" s="36"/>
      <c r="G44" s="37"/>
      <c r="H44" s="32"/>
      <c r="I44" s="32"/>
      <c r="J44" s="32"/>
      <c r="K44" s="32"/>
      <c r="L44" t="s">
        <v>157</v>
      </c>
      <c r="M44" s="32"/>
      <c r="N44" s="32"/>
      <c r="O44" s="32">
        <f t="shared" si="0"/>
        <v>0</v>
      </c>
      <c r="P44" s="40" t="s">
        <v>158</v>
      </c>
      <c r="Q44" s="32"/>
    </row>
    <row r="45" spans="2:17" ht="15.75" x14ac:dyDescent="0.25">
      <c r="B45" s="33"/>
      <c r="C45" s="38"/>
      <c r="D45" s="11"/>
      <c r="E45" s="36"/>
      <c r="F45" s="36"/>
      <c r="G45" s="37"/>
      <c r="H45" s="32"/>
      <c r="I45" s="32"/>
      <c r="J45" s="32"/>
      <c r="K45" s="32"/>
      <c r="L45" t="s">
        <v>159</v>
      </c>
      <c r="M45" s="32"/>
      <c r="N45" s="32"/>
      <c r="O45" s="32">
        <f t="shared" si="0"/>
        <v>0</v>
      </c>
      <c r="P45" s="40" t="s">
        <v>160</v>
      </c>
      <c r="Q45" s="32"/>
    </row>
    <row r="46" spans="2:17" ht="15.75" x14ac:dyDescent="0.25">
      <c r="B46" s="33"/>
      <c r="C46" s="77" t="s">
        <v>161</v>
      </c>
      <c r="D46" s="11"/>
      <c r="E46" s="36"/>
      <c r="F46" s="36"/>
      <c r="G46" s="37"/>
      <c r="H46" s="32"/>
      <c r="I46" s="32"/>
      <c r="J46" s="32"/>
      <c r="K46" s="32"/>
      <c r="L46" t="s">
        <v>162</v>
      </c>
      <c r="M46" s="32"/>
      <c r="N46" s="32"/>
      <c r="O46" s="32"/>
      <c r="P46" s="40" t="s">
        <v>163</v>
      </c>
      <c r="Q46" s="32"/>
    </row>
    <row r="47" spans="2:17" ht="15.75" x14ac:dyDescent="0.25">
      <c r="B47" s="33"/>
      <c r="C47" s="41" t="s">
        <v>732</v>
      </c>
      <c r="D47" s="48"/>
      <c r="E47" s="43" t="str">
        <f>IF(D47="","*Please complete mandatory field","")</f>
        <v>*Please complete mandatory field</v>
      </c>
      <c r="F47" s="43"/>
      <c r="G47" s="37"/>
      <c r="H47" s="32"/>
      <c r="I47" s="32"/>
      <c r="J47" s="32"/>
      <c r="K47" s="32"/>
      <c r="L47" t="s">
        <v>164</v>
      </c>
      <c r="M47" s="32"/>
      <c r="N47" s="32"/>
      <c r="O47" s="32">
        <f t="shared" si="0"/>
        <v>1</v>
      </c>
      <c r="P47" s="40" t="s">
        <v>165</v>
      </c>
      <c r="Q47" s="32"/>
    </row>
    <row r="48" spans="2:17" ht="15.75" x14ac:dyDescent="0.25">
      <c r="B48" s="33"/>
      <c r="C48" s="41" t="s">
        <v>166</v>
      </c>
      <c r="D48" s="42"/>
      <c r="E48" s="36"/>
      <c r="F48" s="36"/>
      <c r="G48" s="37"/>
      <c r="H48" s="32"/>
      <c r="I48" s="32"/>
      <c r="J48" s="32"/>
      <c r="K48" s="32"/>
      <c r="L48" t="s">
        <v>167</v>
      </c>
      <c r="M48" s="32"/>
      <c r="N48" s="32"/>
      <c r="O48" s="32">
        <f t="shared" si="0"/>
        <v>0</v>
      </c>
      <c r="P48" s="40" t="s">
        <v>168</v>
      </c>
      <c r="Q48" s="32"/>
    </row>
    <row r="49" spans="2:17" ht="15.75" x14ac:dyDescent="0.25">
      <c r="B49" s="33"/>
      <c r="C49" s="41" t="s">
        <v>737</v>
      </c>
      <c r="D49" s="48"/>
      <c r="E49" s="36"/>
      <c r="F49" s="36"/>
      <c r="G49" s="37"/>
      <c r="H49" s="32"/>
      <c r="I49" s="32"/>
      <c r="J49" s="32"/>
      <c r="K49" s="32"/>
      <c r="L49" t="s">
        <v>148</v>
      </c>
      <c r="M49" s="32"/>
      <c r="N49" s="32"/>
      <c r="O49" s="32">
        <f t="shared" si="0"/>
        <v>0</v>
      </c>
      <c r="P49" s="40" t="s">
        <v>169</v>
      </c>
      <c r="Q49" s="32"/>
    </row>
    <row r="50" spans="2:17" ht="15.75" x14ac:dyDescent="0.25">
      <c r="B50" s="33"/>
      <c r="C50" s="41" t="s">
        <v>738</v>
      </c>
      <c r="D50" s="48"/>
      <c r="E50" s="36"/>
      <c r="F50" s="36"/>
      <c r="G50" s="37"/>
      <c r="H50" s="32"/>
      <c r="I50" s="32"/>
      <c r="J50" s="32"/>
      <c r="K50" s="32"/>
      <c r="L50" t="s">
        <v>170</v>
      </c>
      <c r="M50" s="32"/>
      <c r="N50" s="32"/>
      <c r="O50" s="32">
        <f t="shared" si="0"/>
        <v>0</v>
      </c>
      <c r="P50" s="40" t="s">
        <v>171</v>
      </c>
      <c r="Q50" s="32"/>
    </row>
    <row r="51" spans="2:17" ht="15.75" x14ac:dyDescent="0.25">
      <c r="B51" s="33"/>
      <c r="C51" s="41" t="s">
        <v>172</v>
      </c>
      <c r="D51" s="42"/>
      <c r="E51" s="36"/>
      <c r="F51" s="36"/>
      <c r="G51" s="37"/>
      <c r="H51" s="32"/>
      <c r="I51" s="32"/>
      <c r="J51" s="32"/>
      <c r="K51" s="32"/>
      <c r="L51" t="s">
        <v>173</v>
      </c>
      <c r="M51" s="32"/>
      <c r="N51" s="32"/>
      <c r="O51" s="32">
        <f t="shared" si="0"/>
        <v>0</v>
      </c>
      <c r="P51" s="40" t="s">
        <v>174</v>
      </c>
      <c r="Q51" s="32"/>
    </row>
    <row r="52" spans="2:17" ht="15.75" x14ac:dyDescent="0.25">
      <c r="B52" s="33"/>
      <c r="C52" s="41" t="s">
        <v>756</v>
      </c>
      <c r="D52" s="48"/>
      <c r="E52" s="36"/>
      <c r="F52" s="36"/>
      <c r="G52" s="37"/>
      <c r="H52" s="32"/>
      <c r="I52" s="32"/>
      <c r="J52" s="32"/>
      <c r="K52" s="32"/>
      <c r="L52" t="s">
        <v>175</v>
      </c>
      <c r="M52" s="32"/>
      <c r="N52" s="32"/>
      <c r="O52" s="32">
        <f t="shared" si="0"/>
        <v>0</v>
      </c>
      <c r="P52" s="40" t="s">
        <v>176</v>
      </c>
      <c r="Q52" s="32"/>
    </row>
    <row r="53" spans="2:17" ht="15.75" x14ac:dyDescent="0.25">
      <c r="B53" s="33"/>
      <c r="C53" s="38"/>
      <c r="D53" s="53"/>
      <c r="E53" s="36"/>
      <c r="F53" s="36"/>
      <c r="G53" s="37"/>
      <c r="H53" s="32"/>
      <c r="I53" s="32"/>
      <c r="J53" s="32"/>
      <c r="K53" s="32"/>
      <c r="L53" t="s">
        <v>177</v>
      </c>
      <c r="M53" s="32"/>
      <c r="N53" s="32"/>
      <c r="O53" s="32">
        <f t="shared" si="0"/>
        <v>0</v>
      </c>
      <c r="P53" s="40" t="s">
        <v>178</v>
      </c>
      <c r="Q53" s="32"/>
    </row>
    <row r="54" spans="2:17" ht="15.75" x14ac:dyDescent="0.25">
      <c r="B54" s="33"/>
      <c r="C54" s="77" t="s">
        <v>179</v>
      </c>
      <c r="D54" s="11"/>
      <c r="E54" s="36"/>
      <c r="F54" s="36"/>
      <c r="G54" s="37"/>
      <c r="H54" s="32"/>
      <c r="I54" s="32"/>
      <c r="J54" s="32"/>
      <c r="K54" s="32"/>
      <c r="L54" t="s">
        <v>180</v>
      </c>
      <c r="M54" s="32"/>
      <c r="N54" s="32"/>
      <c r="O54" s="32">
        <f t="shared" si="0"/>
        <v>0</v>
      </c>
      <c r="P54" s="40" t="s">
        <v>181</v>
      </c>
      <c r="Q54" s="32"/>
    </row>
    <row r="55" spans="2:17" ht="31.5" x14ac:dyDescent="0.25">
      <c r="B55" s="33"/>
      <c r="C55" s="41" t="s">
        <v>182</v>
      </c>
      <c r="D55" s="42"/>
      <c r="E55" s="43" t="str">
        <f>IF(D55="","*Please complete mandatory field","")</f>
        <v>*Please complete mandatory field</v>
      </c>
      <c r="F55" s="36"/>
      <c r="G55" s="37"/>
      <c r="H55" s="32"/>
      <c r="I55" s="32"/>
      <c r="J55" s="32"/>
      <c r="K55" s="32"/>
      <c r="L55" t="s">
        <v>183</v>
      </c>
      <c r="M55" s="32"/>
      <c r="N55" s="32"/>
      <c r="O55" s="32">
        <f t="shared" si="0"/>
        <v>1</v>
      </c>
      <c r="P55" s="40" t="s">
        <v>184</v>
      </c>
      <c r="Q55" s="32"/>
    </row>
    <row r="56" spans="2:17" ht="31.5" x14ac:dyDescent="0.25">
      <c r="B56" s="33"/>
      <c r="C56" s="41" t="s">
        <v>185</v>
      </c>
      <c r="D56" s="42"/>
      <c r="E56" s="43" t="str">
        <f>IF(D56="","*Please complete mandatory field","")</f>
        <v>*Please complete mandatory field</v>
      </c>
      <c r="F56" s="36"/>
      <c r="G56" s="37"/>
      <c r="H56" s="32"/>
      <c r="I56" s="32"/>
      <c r="J56" s="32"/>
      <c r="K56" s="32"/>
      <c r="L56" t="s">
        <v>186</v>
      </c>
      <c r="M56" s="32"/>
      <c r="N56" s="32"/>
      <c r="O56" s="32">
        <f t="shared" si="0"/>
        <v>1</v>
      </c>
      <c r="P56" s="40" t="s">
        <v>187</v>
      </c>
      <c r="Q56" s="32"/>
    </row>
    <row r="57" spans="2:17" ht="15.75" x14ac:dyDescent="0.25">
      <c r="B57" s="33"/>
      <c r="C57" s="41" t="s">
        <v>188</v>
      </c>
      <c r="D57" s="49"/>
      <c r="E57" s="43"/>
      <c r="F57" s="36"/>
      <c r="G57" s="37"/>
      <c r="H57" s="32"/>
      <c r="I57" s="32"/>
      <c r="J57" s="32"/>
      <c r="K57" s="32"/>
      <c r="L57" t="s">
        <v>189</v>
      </c>
      <c r="M57" s="32"/>
      <c r="N57" s="32"/>
      <c r="O57" s="32">
        <f t="shared" si="0"/>
        <v>0</v>
      </c>
      <c r="P57" s="40" t="s">
        <v>190</v>
      </c>
      <c r="Q57" s="32"/>
    </row>
    <row r="58" spans="2:17" ht="15.75" x14ac:dyDescent="0.25">
      <c r="B58" s="33"/>
      <c r="C58" s="41" t="s">
        <v>191</v>
      </c>
      <c r="D58" s="49"/>
      <c r="E58" s="43"/>
      <c r="F58" s="36"/>
      <c r="G58" s="37"/>
      <c r="H58" s="32"/>
      <c r="I58" s="32"/>
      <c r="J58" s="32"/>
      <c r="K58" s="32"/>
      <c r="L58" t="s">
        <v>192</v>
      </c>
      <c r="M58" s="32"/>
      <c r="N58" s="32"/>
      <c r="O58" s="32">
        <f t="shared" si="0"/>
        <v>0</v>
      </c>
      <c r="P58" s="40" t="s">
        <v>193</v>
      </c>
      <c r="Q58" s="32"/>
    </row>
    <row r="59" spans="2:17" ht="15.75" x14ac:dyDescent="0.25">
      <c r="B59" s="33"/>
      <c r="C59" s="41" t="s">
        <v>194</v>
      </c>
      <c r="D59" s="54"/>
      <c r="E59" s="43"/>
      <c r="F59" s="36"/>
      <c r="G59" s="37"/>
      <c r="H59" s="32"/>
      <c r="I59" s="32"/>
      <c r="J59" s="32"/>
      <c r="K59" s="32"/>
      <c r="L59" t="s">
        <v>195</v>
      </c>
      <c r="M59" s="32"/>
      <c r="N59" s="32"/>
      <c r="O59" s="32">
        <f t="shared" si="0"/>
        <v>0</v>
      </c>
      <c r="P59" s="40" t="s">
        <v>196</v>
      </c>
      <c r="Q59" s="32"/>
    </row>
    <row r="60" spans="2:17" ht="15.75" x14ac:dyDescent="0.25">
      <c r="B60" s="33"/>
      <c r="C60" s="38"/>
      <c r="D60" s="11"/>
      <c r="E60" s="36"/>
      <c r="F60" s="36"/>
      <c r="G60" s="37"/>
      <c r="H60" s="32"/>
      <c r="I60" s="32"/>
      <c r="J60" s="32"/>
      <c r="K60" s="32"/>
      <c r="L60" t="s">
        <v>197</v>
      </c>
      <c r="M60" s="32"/>
      <c r="N60" s="32"/>
      <c r="O60" s="32">
        <f t="shared" si="0"/>
        <v>0</v>
      </c>
      <c r="P60" s="40" t="s">
        <v>198</v>
      </c>
      <c r="Q60" s="32"/>
    </row>
    <row r="61" spans="2:17" ht="15.75" x14ac:dyDescent="0.25">
      <c r="B61" s="33"/>
      <c r="C61" s="38"/>
      <c r="D61" s="11"/>
      <c r="E61" s="36"/>
      <c r="F61" s="36"/>
      <c r="G61" s="37"/>
      <c r="H61" s="32"/>
      <c r="I61" s="32"/>
      <c r="J61" s="32"/>
      <c r="K61" s="32"/>
      <c r="L61" t="s">
        <v>199</v>
      </c>
      <c r="M61" s="32"/>
      <c r="N61" s="32"/>
      <c r="O61" s="32">
        <f t="shared" si="0"/>
        <v>0</v>
      </c>
      <c r="P61" s="40" t="s">
        <v>200</v>
      </c>
      <c r="Q61" s="32"/>
    </row>
    <row r="62" spans="2:17" ht="15.75" x14ac:dyDescent="0.25">
      <c r="B62" s="33"/>
      <c r="C62" s="77" t="s">
        <v>227</v>
      </c>
      <c r="D62" s="11"/>
      <c r="E62" s="36"/>
      <c r="F62" s="36"/>
      <c r="G62" s="37"/>
      <c r="H62" s="32"/>
      <c r="I62" s="32"/>
      <c r="J62" s="32"/>
      <c r="K62" s="32"/>
      <c r="L62" t="s">
        <v>201</v>
      </c>
      <c r="M62" s="32"/>
      <c r="N62" s="32"/>
      <c r="O62" s="32">
        <f t="shared" si="0"/>
        <v>0</v>
      </c>
      <c r="P62" s="40" t="s">
        <v>202</v>
      </c>
      <c r="Q62" s="32"/>
    </row>
    <row r="63" spans="2:17" ht="15.75" x14ac:dyDescent="0.25">
      <c r="B63" s="33"/>
      <c r="C63" s="41" t="s">
        <v>733</v>
      </c>
      <c r="D63" s="42"/>
      <c r="E63" s="43" t="str">
        <f>IF(D63="","*Please complete mandatory field","")</f>
        <v>*Please complete mandatory field</v>
      </c>
      <c r="F63" s="43"/>
      <c r="G63" s="37"/>
      <c r="H63" s="32"/>
      <c r="I63" s="32"/>
      <c r="J63" s="32"/>
      <c r="K63" s="32"/>
      <c r="L63" t="s">
        <v>203</v>
      </c>
      <c r="M63" s="32"/>
      <c r="N63" s="32"/>
      <c r="O63" s="32">
        <f t="shared" si="0"/>
        <v>1</v>
      </c>
      <c r="P63" s="40" t="s">
        <v>204</v>
      </c>
      <c r="Q63" s="32"/>
    </row>
    <row r="64" spans="2:17" ht="15.75" x14ac:dyDescent="0.25">
      <c r="B64" s="33"/>
      <c r="C64" s="41" t="s">
        <v>232</v>
      </c>
      <c r="D64" s="51"/>
      <c r="E64" s="50" t="str">
        <f>IF(AND(OR(D63="Yes",D63=""),D64=""),"*Please complete mandatory field","")</f>
        <v>*Please complete mandatory field</v>
      </c>
      <c r="F64" s="50"/>
      <c r="G64" s="37"/>
      <c r="H64" s="32"/>
      <c r="I64" s="32"/>
      <c r="J64" s="32"/>
      <c r="K64" s="32"/>
      <c r="L64" t="s">
        <v>205</v>
      </c>
      <c r="M64" s="32"/>
      <c r="N64" s="32"/>
      <c r="O64" s="32">
        <f t="shared" si="0"/>
        <v>1</v>
      </c>
      <c r="P64" s="40" t="s">
        <v>206</v>
      </c>
      <c r="Q64" s="32"/>
    </row>
    <row r="65" spans="2:17" ht="15.75" x14ac:dyDescent="0.25">
      <c r="B65" s="33"/>
      <c r="C65" s="41" t="s">
        <v>235</v>
      </c>
      <c r="D65" s="51"/>
      <c r="E65" s="50"/>
      <c r="F65" s="50"/>
      <c r="G65" s="37"/>
      <c r="H65" s="32"/>
      <c r="I65" s="32"/>
      <c r="J65" s="32"/>
      <c r="K65" s="32"/>
      <c r="L65" t="s">
        <v>207</v>
      </c>
      <c r="M65" s="32"/>
      <c r="N65" s="32"/>
      <c r="O65" s="32">
        <f t="shared" si="0"/>
        <v>0</v>
      </c>
      <c r="P65" s="40" t="s">
        <v>208</v>
      </c>
      <c r="Q65" s="32"/>
    </row>
    <row r="66" spans="2:17" ht="15.75" x14ac:dyDescent="0.25">
      <c r="B66" s="33"/>
      <c r="C66" s="38"/>
      <c r="D66" s="55"/>
      <c r="E66" s="50"/>
      <c r="F66" s="50"/>
      <c r="G66" s="37"/>
      <c r="H66" s="32"/>
      <c r="I66" s="32"/>
      <c r="J66" s="32"/>
      <c r="K66" s="32"/>
      <c r="L66" t="s">
        <v>209</v>
      </c>
      <c r="M66" s="32"/>
      <c r="N66" s="32"/>
      <c r="O66" s="32">
        <f t="shared" si="0"/>
        <v>0</v>
      </c>
      <c r="P66" s="40" t="s">
        <v>210</v>
      </c>
      <c r="Q66" s="32"/>
    </row>
    <row r="67" spans="2:17" ht="15.75" x14ac:dyDescent="0.25">
      <c r="B67" s="33"/>
      <c r="C67" s="77" t="s">
        <v>240</v>
      </c>
      <c r="D67" s="55"/>
      <c r="E67" s="50"/>
      <c r="F67" s="50"/>
      <c r="G67" s="37"/>
      <c r="H67" s="32"/>
      <c r="I67" s="32"/>
      <c r="J67" s="32"/>
      <c r="K67" s="32"/>
      <c r="L67" t="s">
        <v>211</v>
      </c>
      <c r="M67" s="32"/>
      <c r="N67" s="32"/>
      <c r="O67" s="32">
        <f t="shared" si="0"/>
        <v>0</v>
      </c>
      <c r="P67" s="40" t="s">
        <v>212</v>
      </c>
      <c r="Q67" s="32"/>
    </row>
    <row r="68" spans="2:17" ht="15.75" x14ac:dyDescent="0.25">
      <c r="B68" s="33"/>
      <c r="C68" s="41" t="s">
        <v>243</v>
      </c>
      <c r="D68" s="51"/>
      <c r="E68" s="50"/>
      <c r="F68" s="50"/>
      <c r="G68" s="37"/>
      <c r="H68" s="32"/>
      <c r="I68" s="32"/>
      <c r="J68" s="32"/>
      <c r="K68" s="32"/>
      <c r="L68" t="s">
        <v>213</v>
      </c>
      <c r="M68" s="32"/>
      <c r="N68" s="32"/>
      <c r="O68" s="32">
        <f t="shared" si="0"/>
        <v>0</v>
      </c>
      <c r="P68" s="40" t="s">
        <v>214</v>
      </c>
      <c r="Q68" s="32"/>
    </row>
    <row r="69" spans="2:17" ht="15.75" x14ac:dyDescent="0.25">
      <c r="B69" s="33"/>
      <c r="C69" s="41" t="s">
        <v>246</v>
      </c>
      <c r="D69" s="51"/>
      <c r="E69" s="50"/>
      <c r="F69" s="50"/>
      <c r="G69" s="37"/>
      <c r="H69" s="32"/>
      <c r="I69" s="32"/>
      <c r="J69" s="32"/>
      <c r="K69" s="32"/>
      <c r="L69" t="s">
        <v>215</v>
      </c>
      <c r="M69" s="32"/>
      <c r="N69" s="32"/>
      <c r="O69" s="32">
        <f t="shared" si="0"/>
        <v>0</v>
      </c>
      <c r="P69" s="40" t="s">
        <v>216</v>
      </c>
      <c r="Q69" s="32"/>
    </row>
    <row r="70" spans="2:17" ht="15.75" x14ac:dyDescent="0.25">
      <c r="B70" s="33"/>
      <c r="C70" s="41" t="s">
        <v>249</v>
      </c>
      <c r="D70" s="51"/>
      <c r="E70" s="50"/>
      <c r="F70" s="50"/>
      <c r="G70" s="37"/>
      <c r="H70" s="32"/>
      <c r="I70" s="32"/>
      <c r="J70" s="32"/>
      <c r="K70" s="32"/>
      <c r="L70" t="s">
        <v>217</v>
      </c>
      <c r="M70" s="32"/>
      <c r="N70" s="32"/>
      <c r="O70" s="32">
        <f t="shared" si="0"/>
        <v>0</v>
      </c>
      <c r="P70" s="40" t="s">
        <v>218</v>
      </c>
      <c r="Q70" s="32"/>
    </row>
    <row r="71" spans="2:17" ht="15.75" x14ac:dyDescent="0.25">
      <c r="B71" s="33"/>
      <c r="C71" s="41" t="s">
        <v>194</v>
      </c>
      <c r="D71" s="51"/>
      <c r="E71" s="50"/>
      <c r="F71" s="50"/>
      <c r="G71" s="37"/>
      <c r="H71" s="32"/>
      <c r="I71" s="32"/>
      <c r="J71" s="32"/>
      <c r="K71" s="32"/>
      <c r="L71" t="s">
        <v>219</v>
      </c>
      <c r="M71" s="32"/>
      <c r="N71" s="32"/>
      <c r="O71" s="32">
        <f t="shared" si="0"/>
        <v>0</v>
      </c>
      <c r="P71" s="40" t="s">
        <v>220</v>
      </c>
      <c r="Q71" s="32"/>
    </row>
    <row r="72" spans="2:17" ht="15.75" x14ac:dyDescent="0.25">
      <c r="B72" s="33"/>
      <c r="C72" s="41" t="s">
        <v>254</v>
      </c>
      <c r="D72" s="51"/>
      <c r="E72" s="50"/>
      <c r="F72" s="50"/>
      <c r="G72" s="37"/>
      <c r="H72" s="32"/>
      <c r="I72" s="32"/>
      <c r="J72" s="32"/>
      <c r="K72" s="32"/>
      <c r="L72" t="s">
        <v>221</v>
      </c>
      <c r="M72" s="32"/>
      <c r="N72" s="32"/>
      <c r="O72" s="32">
        <f t="shared" si="0"/>
        <v>0</v>
      </c>
      <c r="P72" s="40" t="s">
        <v>222</v>
      </c>
      <c r="Q72" s="32"/>
    </row>
    <row r="73" spans="2:17" ht="15.75" x14ac:dyDescent="0.25">
      <c r="B73" s="33"/>
      <c r="C73" s="41" t="s">
        <v>257</v>
      </c>
      <c r="D73" s="51"/>
      <c r="E73" s="50"/>
      <c r="F73" s="50"/>
      <c r="G73" s="37"/>
      <c r="H73" s="32"/>
      <c r="I73" s="32"/>
      <c r="J73" s="32"/>
      <c r="K73" s="32"/>
      <c r="L73" t="s">
        <v>223</v>
      </c>
      <c r="M73" s="32"/>
      <c r="N73" s="32"/>
      <c r="O73" s="32">
        <f t="shared" si="0"/>
        <v>0</v>
      </c>
      <c r="P73" s="40" t="s">
        <v>224</v>
      </c>
      <c r="Q73" s="32"/>
    </row>
    <row r="74" spans="2:17" ht="15.75" x14ac:dyDescent="0.25">
      <c r="B74" s="33"/>
      <c r="C74" s="41" t="s">
        <v>260</v>
      </c>
      <c r="D74" s="51"/>
      <c r="E74" s="50"/>
      <c r="F74" s="50"/>
      <c r="G74" s="37"/>
      <c r="H74" s="32"/>
      <c r="I74" s="32"/>
      <c r="J74" s="32"/>
      <c r="K74" s="32"/>
      <c r="L74" t="s">
        <v>225</v>
      </c>
      <c r="M74" s="32"/>
      <c r="N74" s="32"/>
      <c r="O74" s="32">
        <f t="shared" si="0"/>
        <v>0</v>
      </c>
      <c r="P74" s="40" t="s">
        <v>226</v>
      </c>
      <c r="Q74" s="32"/>
    </row>
    <row r="75" spans="2:17" ht="15.75" x14ac:dyDescent="0.25">
      <c r="B75" s="33"/>
      <c r="C75" s="38"/>
      <c r="D75" s="55"/>
      <c r="E75" s="50"/>
      <c r="F75" s="50"/>
      <c r="G75" s="37"/>
      <c r="H75" s="32"/>
      <c r="I75" s="32"/>
      <c r="J75" s="32"/>
      <c r="K75" s="32"/>
      <c r="L75" t="s">
        <v>228</v>
      </c>
      <c r="M75" s="32"/>
      <c r="N75" s="32"/>
      <c r="O75" s="32">
        <f t="shared" si="0"/>
        <v>0</v>
      </c>
      <c r="P75" s="40" t="s">
        <v>229</v>
      </c>
      <c r="Q75" s="32"/>
    </row>
    <row r="76" spans="2:17" ht="15.75" x14ac:dyDescent="0.25">
      <c r="B76" s="33"/>
      <c r="C76" s="77" t="s">
        <v>760</v>
      </c>
      <c r="D76" s="55"/>
      <c r="E76" s="50"/>
      <c r="F76" s="50"/>
      <c r="G76" s="37"/>
      <c r="H76" s="32"/>
      <c r="I76" s="32"/>
      <c r="J76" s="32"/>
      <c r="K76" s="32"/>
      <c r="L76" t="s">
        <v>230</v>
      </c>
      <c r="M76" s="32"/>
      <c r="N76" s="32"/>
      <c r="O76" s="32">
        <f>IF(OR(E76="*Please complete mandatory field",E76="*Please complete at least one phone number"),1,0)</f>
        <v>0</v>
      </c>
      <c r="P76" s="40" t="s">
        <v>231</v>
      </c>
      <c r="Q76" s="32"/>
    </row>
    <row r="77" spans="2:17" ht="15.75" x14ac:dyDescent="0.25">
      <c r="B77" s="33"/>
      <c r="C77" s="90" t="s">
        <v>267</v>
      </c>
      <c r="D77" s="91"/>
      <c r="E77" s="50" t="str">
        <f>IF(D77="","*Please complete mandatory field","")</f>
        <v>*Please complete mandatory field</v>
      </c>
      <c r="F77" s="50"/>
      <c r="G77" s="37"/>
      <c r="H77" s="32"/>
      <c r="I77" s="32"/>
      <c r="J77" s="32"/>
      <c r="K77" s="32"/>
      <c r="L77" t="s">
        <v>233</v>
      </c>
      <c r="M77" s="32"/>
      <c r="N77" s="32"/>
      <c r="O77" s="32">
        <f>IF(OR(E77="*Please complete mandatory field",E77="*Please complete at least one phone number"),1,0)</f>
        <v>1</v>
      </c>
      <c r="P77" s="40" t="s">
        <v>234</v>
      </c>
      <c r="Q77" s="32"/>
    </row>
    <row r="78" spans="2:17" ht="15.75" x14ac:dyDescent="0.25">
      <c r="B78" s="33"/>
      <c r="C78" s="90"/>
      <c r="D78" s="91"/>
      <c r="E78" s="43"/>
      <c r="F78" s="50"/>
      <c r="G78" s="37"/>
      <c r="H78" s="32"/>
      <c r="I78" s="32"/>
      <c r="J78" s="32"/>
      <c r="K78" s="32"/>
      <c r="L78" t="s">
        <v>236</v>
      </c>
      <c r="M78" s="32"/>
      <c r="N78" s="32"/>
      <c r="O78" s="32">
        <f t="shared" ref="O78:O93" si="3">IF(OR(E78="*Please complete mandatory field",E78="*Please complete at least one phone number"),1,0)</f>
        <v>0</v>
      </c>
      <c r="P78" s="40" t="s">
        <v>237</v>
      </c>
      <c r="Q78" s="32"/>
    </row>
    <row r="79" spans="2:17" ht="15.75" x14ac:dyDescent="0.25">
      <c r="B79" s="33"/>
      <c r="C79" s="90"/>
      <c r="D79" s="91"/>
      <c r="E79" s="50"/>
      <c r="F79" s="50"/>
      <c r="G79" s="37"/>
      <c r="H79" s="32"/>
      <c r="I79" s="32"/>
      <c r="J79" s="32"/>
      <c r="K79" s="32"/>
      <c r="L79" t="s">
        <v>238</v>
      </c>
      <c r="M79" s="32"/>
      <c r="N79" s="32"/>
      <c r="O79" s="32">
        <f t="shared" si="3"/>
        <v>0</v>
      </c>
      <c r="P79" s="40" t="s">
        <v>239</v>
      </c>
      <c r="Q79" s="32"/>
    </row>
    <row r="80" spans="2:17" ht="15.75" x14ac:dyDescent="0.25">
      <c r="B80" s="33"/>
      <c r="C80" s="90"/>
      <c r="D80" s="91"/>
      <c r="E80" s="36"/>
      <c r="F80" s="36"/>
      <c r="G80" s="37"/>
      <c r="H80" s="32"/>
      <c r="I80" s="32"/>
      <c r="J80" s="32"/>
      <c r="K80" s="32"/>
      <c r="L80" t="s">
        <v>241</v>
      </c>
      <c r="M80" s="32"/>
      <c r="N80" s="32"/>
      <c r="O80" s="32">
        <f t="shared" si="3"/>
        <v>0</v>
      </c>
      <c r="P80" s="40" t="s">
        <v>242</v>
      </c>
      <c r="Q80" s="32"/>
    </row>
    <row r="81" spans="2:17" ht="15.75" x14ac:dyDescent="0.25">
      <c r="B81" s="33"/>
      <c r="C81" s="38"/>
      <c r="D81" s="56"/>
      <c r="E81" s="36"/>
      <c r="F81" s="36"/>
      <c r="G81" s="37"/>
      <c r="H81" s="32"/>
      <c r="I81" s="32"/>
      <c r="J81" s="32"/>
      <c r="K81" s="32"/>
      <c r="L81" t="s">
        <v>244</v>
      </c>
      <c r="M81" s="32"/>
      <c r="N81" s="32"/>
      <c r="O81" s="32">
        <f t="shared" si="3"/>
        <v>0</v>
      </c>
      <c r="P81" s="40" t="s">
        <v>245</v>
      </c>
      <c r="Q81" s="32"/>
    </row>
    <row r="82" spans="2:17" ht="15.75" x14ac:dyDescent="0.25">
      <c r="B82" s="33"/>
      <c r="C82" s="77" t="s">
        <v>278</v>
      </c>
      <c r="D82" s="11"/>
      <c r="E82" s="36"/>
      <c r="F82" s="36"/>
      <c r="G82" s="37"/>
      <c r="H82" s="32"/>
      <c r="I82" s="32"/>
      <c r="J82" s="32"/>
      <c r="K82" s="32"/>
      <c r="L82" s="40" t="s">
        <v>247</v>
      </c>
      <c r="M82" s="32"/>
      <c r="N82" s="32"/>
      <c r="O82" s="32">
        <f t="shared" si="3"/>
        <v>0</v>
      </c>
      <c r="P82" s="40" t="s">
        <v>248</v>
      </c>
      <c r="Q82" s="32"/>
    </row>
    <row r="83" spans="2:17" ht="31.5" x14ac:dyDescent="0.25">
      <c r="B83" s="33"/>
      <c r="C83" s="41" t="s">
        <v>734</v>
      </c>
      <c r="D83" s="42"/>
      <c r="E83" s="43" t="str">
        <f>IF(D83="","*Please complete mandatory field","")</f>
        <v>*Please complete mandatory field</v>
      </c>
      <c r="F83" s="43"/>
      <c r="G83" s="37"/>
      <c r="H83" s="32"/>
      <c r="I83" s="32"/>
      <c r="J83" s="32"/>
      <c r="K83" s="32"/>
      <c r="L83" s="40" t="s">
        <v>250</v>
      </c>
      <c r="M83" s="32"/>
      <c r="N83" s="32"/>
      <c r="O83" s="32">
        <f t="shared" si="3"/>
        <v>1</v>
      </c>
      <c r="P83" s="40" t="s">
        <v>251</v>
      </c>
      <c r="Q83" s="32"/>
    </row>
    <row r="84" spans="2:17" ht="15.75" x14ac:dyDescent="0.25">
      <c r="B84" s="33"/>
      <c r="C84" s="41" t="s">
        <v>283</v>
      </c>
      <c r="D84" s="47" t="str">
        <f>CONCATENATE(D13," ",D14," ",D15)</f>
        <v xml:space="preserve">  </v>
      </c>
      <c r="E84" s="43" t="str">
        <f>IF(D84="","*Please complete mandatory field","")</f>
        <v/>
      </c>
      <c r="F84" s="43"/>
      <c r="G84" s="37"/>
      <c r="H84" s="32"/>
      <c r="I84" s="32"/>
      <c r="J84" s="32"/>
      <c r="K84" s="32"/>
      <c r="L84" s="40" t="s">
        <v>252</v>
      </c>
      <c r="M84" s="32"/>
      <c r="N84" s="32"/>
      <c r="O84" s="32">
        <f t="shared" si="3"/>
        <v>0</v>
      </c>
      <c r="P84" s="40" t="s">
        <v>253</v>
      </c>
      <c r="Q84" s="32"/>
    </row>
    <row r="85" spans="2:17" ht="15.75" x14ac:dyDescent="0.25">
      <c r="B85" s="33"/>
      <c r="C85" s="41" t="s">
        <v>739</v>
      </c>
      <c r="D85" s="48"/>
      <c r="E85" s="43" t="str">
        <f>IF(D85="","*Please complete mandatory field","")</f>
        <v>*Please complete mandatory field</v>
      </c>
      <c r="F85" s="43"/>
      <c r="G85" s="37"/>
      <c r="H85" s="32"/>
      <c r="I85" s="32"/>
      <c r="J85" s="32"/>
      <c r="K85" s="32"/>
      <c r="L85" s="40" t="s">
        <v>255</v>
      </c>
      <c r="M85" s="32"/>
      <c r="N85" s="32"/>
      <c r="O85" s="32">
        <f t="shared" si="3"/>
        <v>1</v>
      </c>
      <c r="P85" s="40" t="s">
        <v>256</v>
      </c>
      <c r="Q85" s="32"/>
    </row>
    <row r="86" spans="2:17" ht="15.75" x14ac:dyDescent="0.25">
      <c r="B86" s="33"/>
      <c r="C86" s="38"/>
      <c r="D86" s="57"/>
      <c r="E86" s="43"/>
      <c r="F86" s="43"/>
      <c r="G86" s="37"/>
      <c r="H86" s="32"/>
      <c r="I86" s="32"/>
      <c r="J86" s="32"/>
      <c r="K86" s="32"/>
      <c r="L86" s="40" t="s">
        <v>258</v>
      </c>
      <c r="M86" s="32"/>
      <c r="N86" s="32"/>
      <c r="O86" s="32">
        <f t="shared" si="3"/>
        <v>0</v>
      </c>
      <c r="P86" s="40" t="s">
        <v>259</v>
      </c>
      <c r="Q86" s="32"/>
    </row>
    <row r="87" spans="2:17" ht="15.75" customHeight="1" x14ac:dyDescent="0.25">
      <c r="B87" s="33"/>
      <c r="C87" s="38"/>
      <c r="D87" s="53"/>
      <c r="E87" s="43"/>
      <c r="F87" s="43"/>
      <c r="G87" s="37"/>
      <c r="H87" s="32"/>
      <c r="I87" s="32"/>
      <c r="J87" s="32"/>
      <c r="K87" s="32"/>
      <c r="L87" s="40" t="s">
        <v>261</v>
      </c>
      <c r="M87" s="32"/>
      <c r="N87" s="32"/>
      <c r="O87" s="32">
        <f t="shared" si="3"/>
        <v>0</v>
      </c>
      <c r="P87" s="40" t="s">
        <v>262</v>
      </c>
      <c r="Q87" s="32"/>
    </row>
    <row r="88" spans="2:17" ht="15.75" x14ac:dyDescent="0.25">
      <c r="B88" s="33"/>
      <c r="C88" s="77" t="s">
        <v>335</v>
      </c>
      <c r="D88" s="11"/>
      <c r="E88" s="36"/>
      <c r="F88" s="36"/>
      <c r="G88" s="37"/>
      <c r="H88" s="32"/>
      <c r="I88" s="32"/>
      <c r="J88" s="32"/>
      <c r="K88" s="32"/>
      <c r="L88" s="40" t="s">
        <v>263</v>
      </c>
      <c r="M88" s="32"/>
      <c r="N88" s="32"/>
      <c r="O88" s="32">
        <f t="shared" si="3"/>
        <v>0</v>
      </c>
      <c r="P88" s="40" t="s">
        <v>264</v>
      </c>
      <c r="Q88" s="32"/>
    </row>
    <row r="89" spans="2:17" ht="15.75" x14ac:dyDescent="0.25">
      <c r="B89" s="33"/>
      <c r="C89" s="41" t="s">
        <v>338</v>
      </c>
      <c r="D89" s="42"/>
      <c r="E89" s="43" t="str">
        <f>IF(D89="","*Please complete mandatory field","")</f>
        <v>*Please complete mandatory field</v>
      </c>
      <c r="F89" s="43"/>
      <c r="G89" s="37"/>
      <c r="H89" s="32"/>
      <c r="I89" s="32"/>
      <c r="J89" s="32"/>
      <c r="K89" s="32"/>
      <c r="L89" s="40" t="s">
        <v>265</v>
      </c>
      <c r="M89" s="32"/>
      <c r="N89" s="32"/>
      <c r="O89" s="32">
        <f t="shared" si="3"/>
        <v>1</v>
      </c>
      <c r="P89" s="40" t="s">
        <v>266</v>
      </c>
      <c r="Q89" s="32"/>
    </row>
    <row r="90" spans="2:17" ht="15.75" x14ac:dyDescent="0.25">
      <c r="B90" s="33"/>
      <c r="C90" s="41" t="s">
        <v>341</v>
      </c>
      <c r="D90" s="42"/>
      <c r="E90" s="43" t="str">
        <f>IF(D90="","*Please complete mandatory field","")</f>
        <v>*Please complete mandatory field</v>
      </c>
      <c r="F90" s="43"/>
      <c r="G90" s="37"/>
      <c r="H90" s="32"/>
      <c r="I90" s="32"/>
      <c r="J90" s="32"/>
      <c r="K90" s="32"/>
      <c r="L90" s="40" t="s">
        <v>268</v>
      </c>
      <c r="M90" s="32"/>
      <c r="N90" s="32"/>
      <c r="O90" s="32">
        <f t="shared" si="3"/>
        <v>1</v>
      </c>
      <c r="P90" s="40" t="s">
        <v>269</v>
      </c>
      <c r="Q90" s="32"/>
    </row>
    <row r="91" spans="2:17" ht="15.75" x14ac:dyDescent="0.25">
      <c r="B91" s="33"/>
      <c r="C91" s="41" t="s">
        <v>344</v>
      </c>
      <c r="D91" s="42"/>
      <c r="E91" s="43" t="str">
        <f>IF(D91="","*Please complete mandatory field","")</f>
        <v>*Please complete mandatory field</v>
      </c>
      <c r="F91" s="43"/>
      <c r="G91" s="37"/>
      <c r="H91" s="32"/>
      <c r="I91" s="32"/>
      <c r="J91" s="32"/>
      <c r="K91" s="32"/>
      <c r="L91" s="40" t="s">
        <v>270</v>
      </c>
      <c r="M91" s="32"/>
      <c r="N91" s="32"/>
      <c r="O91" s="32">
        <f t="shared" si="3"/>
        <v>1</v>
      </c>
      <c r="P91" s="40" t="s">
        <v>271</v>
      </c>
      <c r="Q91" s="32"/>
    </row>
    <row r="92" spans="2:17" ht="15.75" x14ac:dyDescent="0.25">
      <c r="B92" s="33"/>
      <c r="C92" s="41" t="s">
        <v>347</v>
      </c>
      <c r="D92" s="42"/>
      <c r="E92" s="43" t="str">
        <f>IF(D92="","*Please complete mandatory field","")</f>
        <v>*Please complete mandatory field</v>
      </c>
      <c r="F92" s="43"/>
      <c r="G92" s="37"/>
      <c r="H92" s="32"/>
      <c r="I92" s="32"/>
      <c r="J92" s="32"/>
      <c r="K92" s="32"/>
      <c r="L92" s="40" t="s">
        <v>272</v>
      </c>
      <c r="M92" s="32"/>
      <c r="N92" s="32"/>
      <c r="O92" s="32">
        <f t="shared" si="3"/>
        <v>1</v>
      </c>
      <c r="P92" s="40" t="s">
        <v>273</v>
      </c>
      <c r="Q92" s="32"/>
    </row>
    <row r="93" spans="2:17" ht="15.75" x14ac:dyDescent="0.25">
      <c r="B93" s="33"/>
      <c r="C93" s="41" t="s">
        <v>350</v>
      </c>
      <c r="D93" s="42"/>
      <c r="E93" s="43" t="str">
        <f>IF(D93="","*Please complete mandatory field","")</f>
        <v>*Please complete mandatory field</v>
      </c>
      <c r="F93" s="43"/>
      <c r="G93" s="37"/>
      <c r="H93" s="32"/>
      <c r="I93" s="32"/>
      <c r="J93" s="32"/>
      <c r="K93" s="32"/>
      <c r="L93" s="40" t="s">
        <v>274</v>
      </c>
      <c r="M93" s="32"/>
      <c r="N93" s="32"/>
      <c r="O93" s="32">
        <f t="shared" si="3"/>
        <v>1</v>
      </c>
      <c r="P93" s="40" t="s">
        <v>275</v>
      </c>
      <c r="Q93" s="32"/>
    </row>
    <row r="94" spans="2:17" ht="15.75" x14ac:dyDescent="0.25">
      <c r="B94" s="33"/>
      <c r="C94" s="41" t="s">
        <v>761</v>
      </c>
      <c r="D94" s="42"/>
      <c r="E94" s="43"/>
      <c r="F94" s="43"/>
      <c r="G94" s="37"/>
      <c r="H94" s="32"/>
      <c r="I94" s="32"/>
      <c r="J94" s="32"/>
      <c r="K94" s="32"/>
      <c r="L94" s="40" t="s">
        <v>276</v>
      </c>
      <c r="M94" s="32"/>
      <c r="N94" s="32"/>
      <c r="O94" s="32">
        <f>SUM(O12:O93)</f>
        <v>31</v>
      </c>
      <c r="P94" s="40" t="s">
        <v>277</v>
      </c>
      <c r="Q94" s="32"/>
    </row>
    <row r="95" spans="2:17" ht="16.5" thickBot="1" x14ac:dyDescent="0.3">
      <c r="B95" s="58"/>
      <c r="C95" s="59"/>
      <c r="D95" s="60"/>
      <c r="E95" s="61"/>
      <c r="F95" s="61"/>
      <c r="G95" s="62"/>
      <c r="H95" s="32"/>
      <c r="I95" s="32"/>
      <c r="J95" s="32"/>
      <c r="K95" s="32"/>
      <c r="L95" s="40" t="s">
        <v>279</v>
      </c>
      <c r="M95" s="32"/>
      <c r="N95" s="32"/>
      <c r="O95" s="32"/>
      <c r="P95" s="40" t="s">
        <v>280</v>
      </c>
      <c r="Q95" s="32"/>
    </row>
    <row r="96" spans="2:17" ht="15.75" x14ac:dyDescent="0.25">
      <c r="B96" s="32"/>
      <c r="C96" s="64"/>
      <c r="D96" s="65"/>
      <c r="E96" s="66"/>
      <c r="F96" s="66"/>
      <c r="G96" s="32"/>
      <c r="H96" s="32"/>
      <c r="I96" s="32"/>
      <c r="J96" s="32"/>
      <c r="K96" s="32"/>
      <c r="L96" s="40" t="s">
        <v>281</v>
      </c>
      <c r="M96" s="32"/>
      <c r="N96" s="32"/>
      <c r="O96" s="32"/>
      <c r="P96" s="40" t="s">
        <v>282</v>
      </c>
      <c r="Q96" s="32"/>
    </row>
    <row r="97" spans="2:17" ht="15.75" x14ac:dyDescent="0.25">
      <c r="B97" s="32"/>
      <c r="C97" s="64"/>
      <c r="D97" s="65"/>
      <c r="E97" s="66"/>
      <c r="F97" s="66"/>
      <c r="G97" s="32"/>
      <c r="H97" s="32"/>
      <c r="I97" s="32"/>
      <c r="J97" s="32"/>
      <c r="K97" s="32"/>
      <c r="L97" s="40" t="s">
        <v>284</v>
      </c>
      <c r="M97" s="32"/>
      <c r="N97" s="32"/>
      <c r="O97" s="32"/>
      <c r="P97" s="40" t="s">
        <v>285</v>
      </c>
      <c r="Q97" s="32"/>
    </row>
    <row r="98" spans="2:17" ht="15.75" x14ac:dyDescent="0.25">
      <c r="B98" s="32"/>
      <c r="C98" s="64"/>
      <c r="D98" s="65"/>
      <c r="E98" s="66"/>
      <c r="F98" s="66"/>
      <c r="G98" s="32"/>
      <c r="H98" s="32"/>
      <c r="I98" s="32"/>
      <c r="J98" s="32"/>
      <c r="K98" s="32"/>
      <c r="L98" s="40" t="s">
        <v>264</v>
      </c>
      <c r="M98" s="32"/>
      <c r="N98" s="32"/>
      <c r="O98" s="32"/>
      <c r="P98" s="40" t="s">
        <v>286</v>
      </c>
      <c r="Q98" s="32"/>
    </row>
    <row r="99" spans="2:17" ht="15.75" x14ac:dyDescent="0.25">
      <c r="B99" s="32"/>
      <c r="C99" s="64"/>
      <c r="D99" s="65"/>
      <c r="E99" s="66"/>
      <c r="F99" s="66"/>
      <c r="G99" s="32"/>
      <c r="H99" s="32"/>
      <c r="I99" s="32"/>
      <c r="J99" s="32"/>
      <c r="K99" s="32"/>
      <c r="L99" s="40" t="s">
        <v>287</v>
      </c>
      <c r="M99" s="32"/>
      <c r="N99" s="32"/>
      <c r="O99" s="32"/>
      <c r="P99" s="40" t="s">
        <v>288</v>
      </c>
      <c r="Q99" s="32"/>
    </row>
    <row r="100" spans="2:17" ht="15.75" x14ac:dyDescent="0.25">
      <c r="B100" s="32"/>
      <c r="C100" s="64"/>
      <c r="D100" s="65"/>
      <c r="E100" s="66"/>
      <c r="F100" s="66"/>
      <c r="G100" s="32"/>
      <c r="H100" s="32"/>
      <c r="I100" s="32"/>
      <c r="J100" s="32"/>
      <c r="K100" s="32"/>
      <c r="L100" s="40" t="s">
        <v>289</v>
      </c>
      <c r="M100" s="32"/>
      <c r="N100" s="32"/>
      <c r="O100" s="32"/>
      <c r="P100" s="40" t="s">
        <v>290</v>
      </c>
      <c r="Q100" s="32"/>
    </row>
    <row r="101" spans="2:17" ht="15.75" customHeight="1" x14ac:dyDescent="0.25">
      <c r="B101" s="32"/>
      <c r="C101" s="64"/>
      <c r="D101" s="65"/>
      <c r="E101" s="66"/>
      <c r="F101" s="66"/>
      <c r="G101" s="32"/>
      <c r="H101" s="32"/>
      <c r="I101" s="32"/>
      <c r="J101" s="32"/>
      <c r="K101" s="32"/>
      <c r="L101" s="40" t="s">
        <v>291</v>
      </c>
      <c r="M101" s="32"/>
      <c r="N101" s="32"/>
      <c r="O101" s="32"/>
      <c r="P101" s="40" t="s">
        <v>292</v>
      </c>
      <c r="Q101" s="32"/>
    </row>
    <row r="102" spans="2:17" ht="15.75" x14ac:dyDescent="0.25">
      <c r="B102" s="32"/>
      <c r="C102" s="64"/>
      <c r="D102" s="65"/>
      <c r="E102" s="66"/>
      <c r="F102" s="66"/>
      <c r="G102" s="32"/>
      <c r="H102" s="32"/>
      <c r="I102" s="32"/>
      <c r="J102" s="32"/>
      <c r="K102" s="32"/>
      <c r="L102" s="40" t="s">
        <v>293</v>
      </c>
      <c r="M102" s="32"/>
      <c r="N102" s="32"/>
      <c r="O102" s="32"/>
      <c r="P102" s="40" t="s">
        <v>294</v>
      </c>
      <c r="Q102" s="32"/>
    </row>
    <row r="103" spans="2:17" ht="15.75" x14ac:dyDescent="0.25">
      <c r="B103" s="32"/>
      <c r="C103" s="64"/>
      <c r="D103" s="65"/>
      <c r="E103" s="66"/>
      <c r="F103" s="66"/>
      <c r="G103" s="32"/>
      <c r="H103" s="32"/>
      <c r="I103" s="32"/>
      <c r="J103" s="32"/>
      <c r="K103" s="32"/>
      <c r="L103" s="40" t="s">
        <v>295</v>
      </c>
      <c r="M103" s="32"/>
      <c r="N103" s="32"/>
      <c r="O103" s="32"/>
      <c r="P103" s="40" t="s">
        <v>296</v>
      </c>
      <c r="Q103" s="32"/>
    </row>
    <row r="104" spans="2:17" ht="15.75" x14ac:dyDescent="0.25">
      <c r="B104" s="32"/>
      <c r="C104" s="64"/>
      <c r="D104" s="65"/>
      <c r="E104" s="66"/>
      <c r="F104" s="66"/>
      <c r="G104" s="32"/>
      <c r="H104" s="32"/>
      <c r="I104" s="32"/>
      <c r="J104" s="32"/>
      <c r="K104" s="32"/>
      <c r="L104" s="40" t="s">
        <v>297</v>
      </c>
      <c r="M104" s="32"/>
      <c r="N104" s="32"/>
      <c r="O104" s="32"/>
      <c r="P104" s="40" t="s">
        <v>298</v>
      </c>
      <c r="Q104" s="32"/>
    </row>
    <row r="105" spans="2:17" ht="15.75" x14ac:dyDescent="0.25">
      <c r="B105" s="32"/>
      <c r="C105" s="64"/>
      <c r="D105" s="65"/>
      <c r="E105" s="66"/>
      <c r="F105" s="66"/>
      <c r="G105" s="32"/>
      <c r="H105" s="32"/>
      <c r="I105" s="32"/>
      <c r="J105" s="32"/>
      <c r="K105" s="32"/>
      <c r="L105" s="40" t="s">
        <v>299</v>
      </c>
      <c r="M105" s="32"/>
      <c r="N105" s="32"/>
      <c r="O105" s="32"/>
      <c r="P105" s="40" t="s">
        <v>300</v>
      </c>
      <c r="Q105" s="32"/>
    </row>
    <row r="106" spans="2:17" ht="15.75" x14ac:dyDescent="0.25">
      <c r="B106" s="32"/>
      <c r="C106" s="64"/>
      <c r="D106" s="65"/>
      <c r="E106" s="66"/>
      <c r="F106" s="66"/>
      <c r="G106" s="32"/>
      <c r="H106" s="32"/>
      <c r="I106" s="32"/>
      <c r="J106" s="32"/>
      <c r="K106" s="32"/>
      <c r="L106" s="40" t="s">
        <v>301</v>
      </c>
      <c r="M106" s="32"/>
      <c r="N106" s="32"/>
      <c r="O106" s="32"/>
      <c r="P106" s="40" t="s">
        <v>302</v>
      </c>
      <c r="Q106" s="32"/>
    </row>
    <row r="107" spans="2:17" ht="15.75" x14ac:dyDescent="0.25">
      <c r="B107" s="32"/>
      <c r="C107" s="64"/>
      <c r="D107" s="65"/>
      <c r="E107" s="66"/>
      <c r="F107" s="66"/>
      <c r="G107" s="32"/>
      <c r="H107" s="32"/>
      <c r="I107" s="32"/>
      <c r="J107" s="32"/>
      <c r="K107" s="32"/>
      <c r="L107" s="40" t="s">
        <v>303</v>
      </c>
      <c r="M107" s="32"/>
      <c r="N107" s="32"/>
      <c r="O107" s="32"/>
      <c r="P107" s="40" t="s">
        <v>304</v>
      </c>
      <c r="Q107" s="32"/>
    </row>
    <row r="108" spans="2:17" ht="15.75" x14ac:dyDescent="0.25">
      <c r="B108" s="32"/>
      <c r="C108" s="64"/>
      <c r="D108" s="65"/>
      <c r="E108" s="66"/>
      <c r="F108" s="66"/>
      <c r="G108" s="32"/>
      <c r="H108" s="32"/>
      <c r="I108" s="32"/>
      <c r="J108" s="32"/>
      <c r="K108" s="32"/>
      <c r="L108" s="40" t="s">
        <v>305</v>
      </c>
      <c r="M108" s="32"/>
      <c r="N108" s="32"/>
      <c r="O108" s="32"/>
      <c r="P108" s="40" t="s">
        <v>306</v>
      </c>
      <c r="Q108" s="32"/>
    </row>
    <row r="109" spans="2:17" ht="15.75" x14ac:dyDescent="0.25">
      <c r="B109" s="32"/>
      <c r="C109" s="64"/>
      <c r="D109" s="65"/>
      <c r="E109" s="66"/>
      <c r="F109" s="66"/>
      <c r="G109" s="32"/>
      <c r="H109" s="32"/>
      <c r="I109" s="32"/>
      <c r="J109" s="32"/>
      <c r="K109" s="32"/>
      <c r="L109" s="40" t="s">
        <v>307</v>
      </c>
      <c r="M109" s="32"/>
      <c r="N109" s="32"/>
      <c r="O109" s="32"/>
      <c r="P109" s="40" t="s">
        <v>308</v>
      </c>
      <c r="Q109" s="32"/>
    </row>
    <row r="110" spans="2:17" ht="15.75" x14ac:dyDescent="0.25">
      <c r="B110" s="32"/>
      <c r="C110" s="64"/>
      <c r="D110" s="65"/>
      <c r="E110" s="66"/>
      <c r="F110" s="66"/>
      <c r="G110" s="32"/>
      <c r="H110" s="32"/>
      <c r="I110" s="32"/>
      <c r="J110" s="32"/>
      <c r="K110" s="32"/>
      <c r="L110" s="40" t="s">
        <v>309</v>
      </c>
      <c r="M110" s="32"/>
      <c r="N110" s="32"/>
      <c r="O110" s="32"/>
      <c r="P110" s="40" t="s">
        <v>310</v>
      </c>
      <c r="Q110" s="32"/>
    </row>
    <row r="111" spans="2:17" ht="15.75" x14ac:dyDescent="0.25">
      <c r="B111" s="32"/>
      <c r="C111" s="64"/>
      <c r="D111" s="65"/>
      <c r="E111" s="66"/>
      <c r="F111" s="66"/>
      <c r="G111" s="32"/>
      <c r="H111" s="32"/>
      <c r="I111" s="32"/>
      <c r="J111" s="32"/>
      <c r="K111" s="32"/>
      <c r="L111" s="40" t="s">
        <v>311</v>
      </c>
      <c r="M111" s="32"/>
      <c r="N111" s="32"/>
      <c r="O111" s="32"/>
      <c r="P111" s="40" t="s">
        <v>312</v>
      </c>
      <c r="Q111" s="32"/>
    </row>
    <row r="112" spans="2:17" ht="15.75" x14ac:dyDescent="0.25">
      <c r="B112" s="32"/>
      <c r="C112" s="64"/>
      <c r="D112" s="65"/>
      <c r="E112" s="66"/>
      <c r="F112" s="66"/>
      <c r="G112" s="32"/>
      <c r="H112" s="32"/>
      <c r="I112" s="32"/>
      <c r="J112" s="32"/>
      <c r="K112" s="32"/>
      <c r="L112" s="40" t="s">
        <v>313</v>
      </c>
      <c r="M112" s="32"/>
      <c r="N112" s="32"/>
      <c r="O112" s="32"/>
      <c r="P112" s="40" t="s">
        <v>314</v>
      </c>
      <c r="Q112" s="32"/>
    </row>
    <row r="113" spans="2:17" ht="15.75" x14ac:dyDescent="0.25">
      <c r="B113" s="32"/>
      <c r="C113" s="64"/>
      <c r="D113" s="65"/>
      <c r="E113" s="66"/>
      <c r="F113" s="66"/>
      <c r="G113" s="32"/>
      <c r="H113" s="32"/>
      <c r="J113" s="32"/>
      <c r="K113" s="32"/>
      <c r="L113" s="40" t="s">
        <v>315</v>
      </c>
      <c r="M113" s="32"/>
      <c r="N113" s="32"/>
      <c r="O113" s="32"/>
      <c r="P113" s="40" t="s">
        <v>316</v>
      </c>
      <c r="Q113" s="32"/>
    </row>
    <row r="114" spans="2:17" ht="15.75" x14ac:dyDescent="0.25">
      <c r="B114" s="32"/>
      <c r="C114" s="64"/>
      <c r="D114" s="65"/>
      <c r="E114" s="66"/>
      <c r="F114" s="66"/>
      <c r="G114" s="32"/>
      <c r="H114" s="32"/>
      <c r="J114" s="32"/>
      <c r="K114" s="32"/>
      <c r="L114" s="40" t="s">
        <v>317</v>
      </c>
      <c r="M114" s="32"/>
      <c r="N114" s="32"/>
      <c r="O114" s="32"/>
      <c r="P114" s="40" t="s">
        <v>318</v>
      </c>
      <c r="Q114" s="32"/>
    </row>
    <row r="115" spans="2:17" ht="15.75" x14ac:dyDescent="0.25">
      <c r="B115" s="32"/>
      <c r="C115" s="64"/>
      <c r="D115" s="65"/>
      <c r="E115" s="66"/>
      <c r="F115" s="66"/>
      <c r="G115" s="32"/>
      <c r="H115" s="32"/>
      <c r="J115" s="32"/>
      <c r="K115" s="32"/>
      <c r="L115" s="40" t="s">
        <v>319</v>
      </c>
      <c r="M115" s="32"/>
      <c r="N115" s="32"/>
      <c r="O115" s="32"/>
      <c r="P115" s="40" t="s">
        <v>320</v>
      </c>
      <c r="Q115" s="32"/>
    </row>
    <row r="116" spans="2:17" ht="15.75" x14ac:dyDescent="0.25">
      <c r="B116" s="32"/>
      <c r="C116" s="64"/>
      <c r="D116" s="65"/>
      <c r="E116" s="66"/>
      <c r="F116" s="66"/>
      <c r="G116" s="32"/>
      <c r="H116" s="32"/>
      <c r="J116" s="32"/>
      <c r="K116" s="32"/>
      <c r="L116" s="40" t="s">
        <v>321</v>
      </c>
      <c r="M116" s="32"/>
      <c r="N116" s="32"/>
      <c r="O116" s="32"/>
      <c r="P116" s="40" t="s">
        <v>322</v>
      </c>
      <c r="Q116" s="32"/>
    </row>
    <row r="117" spans="2:17" ht="15.75" x14ac:dyDescent="0.25">
      <c r="B117" s="32"/>
      <c r="C117" s="64"/>
      <c r="D117" s="65"/>
      <c r="E117" s="66"/>
      <c r="F117" s="66"/>
      <c r="G117" s="32"/>
      <c r="H117" s="32"/>
      <c r="J117" s="32"/>
      <c r="K117" s="32"/>
      <c r="L117" s="40" t="s">
        <v>323</v>
      </c>
      <c r="M117" s="32"/>
      <c r="N117" s="32"/>
      <c r="O117" s="32"/>
      <c r="P117" s="40" t="s">
        <v>324</v>
      </c>
      <c r="Q117" s="32"/>
    </row>
    <row r="118" spans="2:17" ht="15.75" x14ac:dyDescent="0.25">
      <c r="B118" s="32"/>
      <c r="C118" s="64"/>
      <c r="D118" s="65"/>
      <c r="E118" s="66"/>
      <c r="F118" s="66"/>
      <c r="G118" s="32"/>
      <c r="H118" s="32"/>
      <c r="J118" s="32"/>
      <c r="K118" s="32"/>
      <c r="L118" s="40" t="s">
        <v>325</v>
      </c>
      <c r="M118" s="32"/>
      <c r="N118" s="32"/>
      <c r="O118" s="32"/>
      <c r="P118" s="40" t="s">
        <v>326</v>
      </c>
      <c r="Q118" s="32"/>
    </row>
    <row r="119" spans="2:17" ht="15.75" x14ac:dyDescent="0.25">
      <c r="B119" s="32"/>
      <c r="C119" s="64"/>
      <c r="D119" s="65"/>
      <c r="E119" s="66"/>
      <c r="F119" s="66"/>
      <c r="G119" s="32"/>
      <c r="H119" s="32"/>
      <c r="J119" s="32"/>
      <c r="K119" s="32"/>
      <c r="L119" s="40" t="s">
        <v>327</v>
      </c>
      <c r="M119" s="32"/>
      <c r="N119" s="32"/>
      <c r="O119" s="32"/>
      <c r="P119" s="40" t="s">
        <v>328</v>
      </c>
      <c r="Q119" s="32"/>
    </row>
    <row r="120" spans="2:17" ht="15.75" x14ac:dyDescent="0.25">
      <c r="B120" s="32"/>
      <c r="C120" s="64"/>
      <c r="D120" s="65"/>
      <c r="E120" s="66"/>
      <c r="F120" s="66"/>
      <c r="G120" s="32"/>
      <c r="H120" s="32"/>
      <c r="J120" s="32"/>
      <c r="K120" s="32"/>
      <c r="L120" s="40" t="s">
        <v>329</v>
      </c>
      <c r="M120" s="32"/>
      <c r="N120" s="32"/>
      <c r="O120" s="32"/>
      <c r="P120" s="40" t="s">
        <v>330</v>
      </c>
      <c r="Q120" s="32"/>
    </row>
    <row r="121" spans="2:17" ht="15.75" x14ac:dyDescent="0.25">
      <c r="B121" s="32"/>
      <c r="C121" s="64"/>
      <c r="D121" s="65"/>
      <c r="E121" s="66"/>
      <c r="F121" s="66"/>
      <c r="G121" s="32"/>
      <c r="H121" s="32"/>
      <c r="J121" s="32"/>
      <c r="K121" s="32"/>
      <c r="L121" s="40" t="s">
        <v>331</v>
      </c>
      <c r="M121" s="32"/>
      <c r="N121" s="32"/>
      <c r="O121" s="32"/>
      <c r="P121" s="40" t="s">
        <v>332</v>
      </c>
      <c r="Q121" s="32"/>
    </row>
    <row r="122" spans="2:17" ht="15.75" x14ac:dyDescent="0.25">
      <c r="B122" s="32"/>
      <c r="C122" s="38"/>
      <c r="D122" s="11"/>
      <c r="E122" s="36"/>
      <c r="F122" s="36"/>
      <c r="G122" s="32"/>
      <c r="H122" s="32"/>
      <c r="I122" s="32"/>
      <c r="J122" s="32"/>
      <c r="K122" s="32"/>
      <c r="L122" s="40" t="s">
        <v>333</v>
      </c>
      <c r="M122" s="32"/>
      <c r="N122" s="32"/>
      <c r="O122" s="32"/>
      <c r="P122" s="40" t="s">
        <v>334</v>
      </c>
      <c r="Q122" s="32"/>
    </row>
    <row r="123" spans="2:17" ht="15.75" x14ac:dyDescent="0.25">
      <c r="B123" s="32"/>
      <c r="C123" s="38"/>
      <c r="D123" s="11"/>
      <c r="E123" s="36"/>
      <c r="F123" s="36"/>
      <c r="G123" s="32"/>
      <c r="H123" s="32"/>
      <c r="I123" s="32"/>
      <c r="J123" s="32"/>
      <c r="K123" s="32"/>
      <c r="L123" s="40" t="s">
        <v>336</v>
      </c>
      <c r="M123" s="32"/>
      <c r="N123" s="32"/>
      <c r="O123" s="32"/>
      <c r="P123" s="40" t="s">
        <v>337</v>
      </c>
      <c r="Q123" s="32"/>
    </row>
    <row r="124" spans="2:17" ht="15.75" x14ac:dyDescent="0.25">
      <c r="B124" s="32"/>
      <c r="C124" s="38"/>
      <c r="D124" s="11"/>
      <c r="E124" s="36"/>
      <c r="F124" s="36"/>
      <c r="G124" s="32"/>
      <c r="H124" s="32"/>
      <c r="I124" s="32"/>
      <c r="J124" s="32"/>
      <c r="K124" s="32"/>
      <c r="L124" s="40" t="s">
        <v>339</v>
      </c>
      <c r="M124" s="32"/>
      <c r="N124" s="32"/>
      <c r="O124" s="32"/>
      <c r="P124" s="40" t="s">
        <v>340</v>
      </c>
      <c r="Q124" s="32"/>
    </row>
    <row r="125" spans="2:17" ht="15.75" x14ac:dyDescent="0.25">
      <c r="B125" s="32"/>
      <c r="C125" s="38"/>
      <c r="D125" s="11"/>
      <c r="E125" s="36"/>
      <c r="F125" s="36"/>
      <c r="G125" s="32"/>
      <c r="H125" s="32"/>
      <c r="I125" s="32"/>
      <c r="J125" s="32"/>
      <c r="K125" s="32"/>
      <c r="L125" s="40" t="s">
        <v>342</v>
      </c>
      <c r="M125" s="32"/>
      <c r="N125" s="32"/>
      <c r="O125" s="32"/>
      <c r="P125" s="40" t="s">
        <v>343</v>
      </c>
      <c r="Q125" s="32"/>
    </row>
    <row r="126" spans="2:17" ht="15.75" x14ac:dyDescent="0.25">
      <c r="B126" s="32"/>
      <c r="C126" s="38"/>
      <c r="D126" s="11"/>
      <c r="E126" s="36"/>
      <c r="F126" s="36"/>
      <c r="G126" s="32"/>
      <c r="H126" s="32"/>
      <c r="I126" s="32"/>
      <c r="J126" s="32"/>
      <c r="K126" s="32"/>
      <c r="L126" s="40" t="s">
        <v>345</v>
      </c>
      <c r="M126" s="32"/>
      <c r="N126" s="32"/>
      <c r="O126" s="32"/>
      <c r="P126" s="40" t="s">
        <v>346</v>
      </c>
      <c r="Q126" s="32"/>
    </row>
    <row r="127" spans="2:17" ht="15.75" x14ac:dyDescent="0.25">
      <c r="B127" s="32"/>
      <c r="C127" s="38"/>
      <c r="D127" s="11"/>
      <c r="E127" s="36"/>
      <c r="F127" s="36"/>
      <c r="G127" s="32"/>
      <c r="H127" s="32"/>
      <c r="I127" s="32"/>
      <c r="J127" s="32"/>
      <c r="K127" s="32"/>
      <c r="L127" s="40" t="s">
        <v>348</v>
      </c>
      <c r="M127" s="32"/>
      <c r="N127" s="32"/>
      <c r="O127" s="32"/>
      <c r="P127" s="40" t="s">
        <v>349</v>
      </c>
      <c r="Q127" s="32"/>
    </row>
    <row r="128" spans="2:17" ht="15.75" x14ac:dyDescent="0.25">
      <c r="B128" s="32"/>
      <c r="C128" s="38"/>
      <c r="D128" s="11"/>
      <c r="E128" s="36"/>
      <c r="F128" s="36"/>
      <c r="G128" s="32"/>
      <c r="H128" s="32"/>
      <c r="I128" s="32"/>
      <c r="J128" s="32"/>
      <c r="K128" s="32"/>
      <c r="L128" s="40" t="s">
        <v>351</v>
      </c>
      <c r="M128" s="32"/>
      <c r="N128" s="32"/>
      <c r="O128" s="32"/>
      <c r="P128" s="40" t="s">
        <v>352</v>
      </c>
      <c r="Q128" s="32"/>
    </row>
    <row r="129" spans="2:17" ht="15.75" x14ac:dyDescent="0.25">
      <c r="B129" s="32"/>
      <c r="C129" s="38"/>
      <c r="D129" s="11"/>
      <c r="E129" s="36"/>
      <c r="F129" s="36"/>
      <c r="G129" s="32"/>
      <c r="H129" s="32"/>
      <c r="I129" s="32"/>
      <c r="J129" s="32"/>
      <c r="K129" s="32"/>
      <c r="L129" s="40" t="s">
        <v>353</v>
      </c>
      <c r="M129" s="32"/>
      <c r="N129" s="32"/>
      <c r="O129" s="32"/>
      <c r="P129" s="40" t="s">
        <v>354</v>
      </c>
      <c r="Q129" s="32"/>
    </row>
    <row r="130" spans="2:17" ht="15.75" x14ac:dyDescent="0.25">
      <c r="B130" s="32"/>
      <c r="C130" s="38"/>
      <c r="D130" s="11"/>
      <c r="E130" s="36"/>
      <c r="F130" s="36"/>
      <c r="G130" s="32"/>
      <c r="H130" s="32"/>
      <c r="I130" s="32"/>
      <c r="J130" s="32"/>
      <c r="K130" s="32"/>
      <c r="L130" s="40" t="s">
        <v>355</v>
      </c>
      <c r="M130" s="32"/>
      <c r="N130" s="32"/>
      <c r="O130" s="63"/>
      <c r="P130" s="40" t="s">
        <v>356</v>
      </c>
      <c r="Q130" s="32"/>
    </row>
    <row r="131" spans="2:17" ht="15.75" x14ac:dyDescent="0.25">
      <c r="B131" s="63"/>
      <c r="C131" s="38"/>
      <c r="D131" s="11"/>
      <c r="E131" s="36"/>
      <c r="F131" s="36"/>
      <c r="G131" s="63"/>
      <c r="H131" s="63"/>
      <c r="I131" s="63"/>
      <c r="J131" s="63"/>
      <c r="K131" s="63"/>
      <c r="L131" s="40" t="s">
        <v>357</v>
      </c>
      <c r="M131" s="63"/>
      <c r="N131" s="63"/>
      <c r="O131" s="63"/>
      <c r="P131" s="40" t="s">
        <v>358</v>
      </c>
      <c r="Q131" s="63"/>
    </row>
    <row r="132" spans="2:17" ht="15.75" x14ac:dyDescent="0.25">
      <c r="B132" s="63"/>
      <c r="C132" s="38"/>
      <c r="D132" s="11"/>
      <c r="E132" s="36"/>
      <c r="F132" s="36"/>
      <c r="G132" s="63"/>
      <c r="H132" s="63"/>
      <c r="I132" s="63"/>
      <c r="J132" s="63"/>
      <c r="K132" s="63"/>
      <c r="L132" s="40" t="s">
        <v>606</v>
      </c>
      <c r="M132" s="63"/>
      <c r="N132" s="63"/>
      <c r="O132" s="63"/>
      <c r="P132" s="40" t="s">
        <v>478</v>
      </c>
      <c r="Q132" s="63"/>
    </row>
    <row r="133" spans="2:17" ht="15.75" x14ac:dyDescent="0.25">
      <c r="B133" s="63"/>
      <c r="C133" s="38"/>
      <c r="D133" s="11"/>
      <c r="E133" s="36"/>
      <c r="F133" s="36"/>
      <c r="G133" s="63"/>
      <c r="H133" s="63"/>
      <c r="I133" s="63"/>
      <c r="J133" s="63"/>
      <c r="K133" s="63"/>
      <c r="L133" s="40" t="s">
        <v>607</v>
      </c>
      <c r="M133" s="63"/>
      <c r="N133" s="63"/>
      <c r="O133" s="63"/>
      <c r="P133" s="40" t="s">
        <v>479</v>
      </c>
      <c r="Q133" s="63"/>
    </row>
    <row r="134" spans="2:17" ht="15.75" x14ac:dyDescent="0.25">
      <c r="B134" s="63"/>
      <c r="C134" s="38"/>
      <c r="D134" s="11"/>
      <c r="E134" s="36"/>
      <c r="F134" s="36"/>
      <c r="G134" s="63"/>
      <c r="H134" s="63"/>
      <c r="I134" s="63"/>
      <c r="J134" s="63"/>
      <c r="K134" s="63"/>
      <c r="L134" s="40" t="s">
        <v>608</v>
      </c>
      <c r="M134" s="63"/>
      <c r="N134" s="63"/>
      <c r="O134" s="63"/>
      <c r="P134" s="40" t="s">
        <v>480</v>
      </c>
      <c r="Q134" s="63"/>
    </row>
    <row r="135" spans="2:17" ht="15.75" x14ac:dyDescent="0.25">
      <c r="B135" s="63"/>
      <c r="C135" s="38"/>
      <c r="D135" s="11"/>
      <c r="E135" s="36"/>
      <c r="F135" s="36"/>
      <c r="G135" s="63"/>
      <c r="H135" s="63"/>
      <c r="I135" s="63"/>
      <c r="J135" s="63"/>
      <c r="K135" s="63"/>
      <c r="L135" s="40" t="s">
        <v>358</v>
      </c>
      <c r="M135" s="63"/>
      <c r="N135" s="63"/>
      <c r="O135" s="63"/>
      <c r="P135" s="40" t="s">
        <v>481</v>
      </c>
      <c r="Q135" s="63"/>
    </row>
    <row r="136" spans="2:17" ht="15.75" x14ac:dyDescent="0.25">
      <c r="B136" s="63"/>
      <c r="C136" s="38"/>
      <c r="D136" s="11"/>
      <c r="E136" s="36"/>
      <c r="F136" s="36"/>
      <c r="G136" s="63"/>
      <c r="H136" s="63"/>
      <c r="I136" s="63"/>
      <c r="J136" s="63"/>
      <c r="K136" s="63"/>
      <c r="L136" s="40" t="s">
        <v>609</v>
      </c>
      <c r="M136" s="63"/>
      <c r="N136" s="63"/>
      <c r="O136" s="63"/>
      <c r="P136" s="40" t="s">
        <v>482</v>
      </c>
      <c r="Q136" s="63"/>
    </row>
    <row r="137" spans="2:17" ht="15.75" x14ac:dyDescent="0.25">
      <c r="B137" s="63"/>
      <c r="C137" s="38"/>
      <c r="D137" s="11"/>
      <c r="E137" s="36"/>
      <c r="F137" s="36"/>
      <c r="G137" s="63"/>
      <c r="H137" s="63"/>
      <c r="I137" s="63"/>
      <c r="J137" s="63"/>
      <c r="K137" s="63"/>
      <c r="L137" s="40" t="s">
        <v>479</v>
      </c>
      <c r="M137" s="63"/>
      <c r="N137" s="63"/>
      <c r="O137" s="63"/>
      <c r="P137" s="40" t="s">
        <v>483</v>
      </c>
      <c r="Q137" s="63"/>
    </row>
    <row r="138" spans="2:17" ht="15.75" x14ac:dyDescent="0.25">
      <c r="B138" s="63"/>
      <c r="C138" s="38"/>
      <c r="D138" s="11"/>
      <c r="E138" s="36"/>
      <c r="F138" s="36"/>
      <c r="G138" s="63"/>
      <c r="H138" s="63"/>
      <c r="I138" s="63"/>
      <c r="J138" s="63"/>
      <c r="K138" s="63"/>
      <c r="L138" s="40" t="s">
        <v>610</v>
      </c>
      <c r="M138" s="63"/>
      <c r="N138" s="63"/>
      <c r="O138" s="63"/>
      <c r="P138" s="40" t="s">
        <v>484</v>
      </c>
      <c r="Q138" s="63"/>
    </row>
    <row r="139" spans="2:17" ht="15.75" x14ac:dyDescent="0.25">
      <c r="B139" s="63"/>
      <c r="C139" s="38"/>
      <c r="D139" s="11"/>
      <c r="E139" s="36"/>
      <c r="F139" s="36"/>
      <c r="G139" s="63"/>
      <c r="H139" s="63"/>
      <c r="I139" s="63"/>
      <c r="J139" s="63"/>
      <c r="K139" s="63"/>
      <c r="L139" s="40" t="s">
        <v>611</v>
      </c>
      <c r="M139" s="63"/>
      <c r="N139" s="63"/>
      <c r="O139" s="63"/>
      <c r="P139" s="40" t="s">
        <v>485</v>
      </c>
      <c r="Q139" s="63"/>
    </row>
    <row r="140" spans="2:17" ht="15.75" x14ac:dyDescent="0.25">
      <c r="B140" s="63"/>
      <c r="C140" s="38"/>
      <c r="D140" s="11"/>
      <c r="E140" s="36"/>
      <c r="F140" s="36"/>
      <c r="G140" s="63"/>
      <c r="H140" s="63"/>
      <c r="I140" s="63"/>
      <c r="J140" s="63"/>
      <c r="K140" s="63"/>
      <c r="L140" s="40" t="s">
        <v>612</v>
      </c>
      <c r="M140" s="63"/>
      <c r="N140" s="63"/>
      <c r="O140" s="63"/>
      <c r="P140" s="40" t="s">
        <v>486</v>
      </c>
      <c r="Q140" s="63"/>
    </row>
    <row r="141" spans="2:17" ht="15.75" x14ac:dyDescent="0.25">
      <c r="B141" s="63"/>
      <c r="C141" s="38"/>
      <c r="D141" s="11"/>
      <c r="E141" s="36"/>
      <c r="F141" s="36"/>
      <c r="G141" s="63"/>
      <c r="H141" s="63"/>
      <c r="I141" s="63"/>
      <c r="J141" s="63"/>
      <c r="K141" s="63"/>
      <c r="L141" s="40" t="s">
        <v>613</v>
      </c>
      <c r="M141" s="63"/>
      <c r="N141" s="63"/>
      <c r="O141" s="63"/>
      <c r="P141" s="40" t="s">
        <v>487</v>
      </c>
      <c r="Q141" s="63"/>
    </row>
    <row r="142" spans="2:17" ht="15.75" x14ac:dyDescent="0.25">
      <c r="B142" s="63"/>
      <c r="C142" s="38"/>
      <c r="D142" s="11"/>
      <c r="E142" s="36"/>
      <c r="F142" s="36"/>
      <c r="G142" s="63"/>
      <c r="H142" s="63"/>
      <c r="I142" s="63"/>
      <c r="J142" s="63"/>
      <c r="K142" s="63"/>
      <c r="L142" s="40" t="s">
        <v>614</v>
      </c>
      <c r="M142" s="63"/>
      <c r="N142" s="63"/>
      <c r="O142" s="63"/>
      <c r="P142" s="40" t="s">
        <v>488</v>
      </c>
      <c r="Q142" s="63"/>
    </row>
    <row r="143" spans="2:17" ht="15.75" x14ac:dyDescent="0.25">
      <c r="B143" s="63"/>
      <c r="C143" s="38"/>
      <c r="D143" s="11"/>
      <c r="E143" s="36"/>
      <c r="F143" s="36"/>
      <c r="G143" s="63"/>
      <c r="H143" s="63"/>
      <c r="I143" s="63"/>
      <c r="J143" s="63"/>
      <c r="K143" s="63"/>
      <c r="L143" s="40" t="s">
        <v>615</v>
      </c>
      <c r="M143" s="63"/>
      <c r="N143" s="63"/>
      <c r="O143" s="63"/>
      <c r="P143" s="40" t="s">
        <v>489</v>
      </c>
      <c r="Q143" s="63"/>
    </row>
    <row r="144" spans="2:17" ht="15.75" x14ac:dyDescent="0.25">
      <c r="B144" s="63"/>
      <c r="C144" s="38"/>
      <c r="D144" s="11"/>
      <c r="E144" s="36"/>
      <c r="F144" s="36"/>
      <c r="G144" s="63"/>
      <c r="H144" s="63"/>
      <c r="I144" s="63"/>
      <c r="J144" s="63"/>
      <c r="K144" s="63"/>
      <c r="L144" s="40" t="s">
        <v>616</v>
      </c>
      <c r="M144" s="63"/>
      <c r="N144" s="63"/>
      <c r="O144" s="63"/>
      <c r="P144" s="40" t="s">
        <v>490</v>
      </c>
      <c r="Q144" s="63"/>
    </row>
    <row r="145" spans="2:17" ht="15.75" x14ac:dyDescent="0.25">
      <c r="B145" s="63"/>
      <c r="C145" s="38"/>
      <c r="D145" s="11"/>
      <c r="E145" s="36"/>
      <c r="F145" s="36"/>
      <c r="G145" s="63"/>
      <c r="H145" s="63"/>
      <c r="I145" s="63"/>
      <c r="J145" s="63"/>
      <c r="K145" s="63"/>
      <c r="L145" s="40" t="s">
        <v>617</v>
      </c>
      <c r="M145" s="63"/>
      <c r="N145" s="63"/>
      <c r="O145" s="63"/>
      <c r="P145" s="40" t="s">
        <v>491</v>
      </c>
      <c r="Q145" s="63"/>
    </row>
    <row r="146" spans="2:17" ht="15.75" x14ac:dyDescent="0.25">
      <c r="B146" s="63"/>
      <c r="C146" s="38"/>
      <c r="D146" s="11"/>
      <c r="E146" s="36"/>
      <c r="F146" s="36"/>
      <c r="G146" s="63"/>
      <c r="H146" s="63"/>
      <c r="I146" s="63"/>
      <c r="J146" s="63"/>
      <c r="K146" s="63"/>
      <c r="L146" s="40" t="s">
        <v>618</v>
      </c>
      <c r="M146" s="63"/>
      <c r="N146" s="63"/>
      <c r="O146" s="63"/>
      <c r="P146" s="40" t="s">
        <v>492</v>
      </c>
      <c r="Q146" s="63"/>
    </row>
    <row r="147" spans="2:17" ht="15.75" x14ac:dyDescent="0.25">
      <c r="B147" s="63"/>
      <c r="C147" s="38"/>
      <c r="D147" s="11"/>
      <c r="E147" s="36"/>
      <c r="F147" s="36"/>
      <c r="G147" s="63"/>
      <c r="H147" s="63"/>
      <c r="I147" s="63"/>
      <c r="J147" s="63"/>
      <c r="K147" s="63"/>
      <c r="L147" s="40" t="s">
        <v>619</v>
      </c>
      <c r="M147" s="63"/>
      <c r="N147" s="63"/>
      <c r="O147" s="63"/>
      <c r="P147" s="40" t="s">
        <v>493</v>
      </c>
      <c r="Q147" s="63"/>
    </row>
    <row r="148" spans="2:17" ht="15.75" x14ac:dyDescent="0.25">
      <c r="B148" s="63"/>
      <c r="C148" s="38"/>
      <c r="D148" s="11"/>
      <c r="E148" s="36"/>
      <c r="F148" s="36"/>
      <c r="G148" s="63"/>
      <c r="H148" s="63"/>
      <c r="I148" s="63"/>
      <c r="J148" s="63"/>
      <c r="K148" s="63"/>
      <c r="L148" s="40" t="s">
        <v>620</v>
      </c>
      <c r="M148" s="63"/>
      <c r="N148" s="63"/>
      <c r="O148" s="63"/>
      <c r="P148" s="40" t="s">
        <v>494</v>
      </c>
      <c r="Q148" s="63"/>
    </row>
    <row r="149" spans="2:17" ht="15.75" x14ac:dyDescent="0.25">
      <c r="B149" s="63"/>
      <c r="C149" s="38"/>
      <c r="D149" s="11"/>
      <c r="E149" s="36"/>
      <c r="F149" s="36"/>
      <c r="G149" s="63"/>
      <c r="H149" s="63"/>
      <c r="I149" s="63"/>
      <c r="J149" s="63"/>
      <c r="K149" s="63"/>
      <c r="L149" s="40" t="s">
        <v>621</v>
      </c>
      <c r="M149" s="63"/>
      <c r="N149" s="63"/>
      <c r="O149" s="63"/>
      <c r="P149" s="40" t="s">
        <v>495</v>
      </c>
      <c r="Q149" s="63"/>
    </row>
    <row r="150" spans="2:17" ht="15.75" x14ac:dyDescent="0.25">
      <c r="B150" s="63"/>
      <c r="C150" s="38"/>
      <c r="D150" s="11"/>
      <c r="E150" s="36"/>
      <c r="F150" s="36"/>
      <c r="G150" s="63"/>
      <c r="H150" s="63"/>
      <c r="I150" s="63"/>
      <c r="J150" s="63"/>
      <c r="K150" s="63"/>
      <c r="L150" s="40" t="s">
        <v>622</v>
      </c>
      <c r="M150" s="63"/>
      <c r="N150" s="63"/>
      <c r="O150" s="63"/>
      <c r="P150" s="40" t="s">
        <v>496</v>
      </c>
      <c r="Q150" s="63"/>
    </row>
    <row r="151" spans="2:17" ht="15.75" x14ac:dyDescent="0.25">
      <c r="B151" s="63"/>
      <c r="C151" s="38"/>
      <c r="D151" s="11"/>
      <c r="E151" s="36"/>
      <c r="F151" s="36"/>
      <c r="G151" s="63"/>
      <c r="H151" s="63"/>
      <c r="I151" s="63"/>
      <c r="J151" s="63"/>
      <c r="K151" s="63"/>
      <c r="L151" s="40" t="s">
        <v>623</v>
      </c>
      <c r="M151" s="63"/>
      <c r="N151" s="63"/>
      <c r="O151" s="63"/>
      <c r="P151" s="40" t="s">
        <v>497</v>
      </c>
      <c r="Q151" s="63"/>
    </row>
    <row r="152" spans="2:17" ht="15.75" x14ac:dyDescent="0.25">
      <c r="B152" s="63"/>
      <c r="C152" s="38"/>
      <c r="D152" s="11"/>
      <c r="E152" s="36"/>
      <c r="F152" s="36"/>
      <c r="G152" s="63"/>
      <c r="H152" s="63"/>
      <c r="I152" s="63"/>
      <c r="J152" s="63"/>
      <c r="K152" s="63"/>
      <c r="L152" s="40" t="s">
        <v>624</v>
      </c>
      <c r="M152" s="63"/>
      <c r="N152" s="63"/>
      <c r="O152" s="63"/>
      <c r="P152" s="40" t="s">
        <v>498</v>
      </c>
      <c r="Q152" s="63"/>
    </row>
    <row r="153" spans="2:17" ht="15.75" x14ac:dyDescent="0.25">
      <c r="B153" s="63"/>
      <c r="C153" s="38"/>
      <c r="D153" s="11"/>
      <c r="E153" s="36"/>
      <c r="F153" s="36"/>
      <c r="G153" s="63"/>
      <c r="H153" s="63"/>
      <c r="I153" s="63"/>
      <c r="J153" s="63"/>
      <c r="K153" s="63"/>
      <c r="L153" s="40" t="s">
        <v>625</v>
      </c>
      <c r="M153" s="63"/>
      <c r="N153" s="63"/>
      <c r="O153" s="63"/>
      <c r="P153" s="40" t="s">
        <v>499</v>
      </c>
      <c r="Q153" s="63"/>
    </row>
    <row r="154" spans="2:17" ht="15.75" x14ac:dyDescent="0.25">
      <c r="B154" s="63"/>
      <c r="C154" s="38"/>
      <c r="D154" s="11"/>
      <c r="E154" s="36"/>
      <c r="F154" s="36"/>
      <c r="G154" s="63"/>
      <c r="H154" s="63"/>
      <c r="I154" s="63"/>
      <c r="J154" s="63"/>
      <c r="K154" s="63"/>
      <c r="L154" s="40" t="s">
        <v>626</v>
      </c>
      <c r="M154" s="63"/>
      <c r="N154" s="63"/>
      <c r="O154" s="63"/>
      <c r="P154" s="40" t="s">
        <v>500</v>
      </c>
      <c r="Q154" s="63"/>
    </row>
    <row r="155" spans="2:17" ht="15.75" x14ac:dyDescent="0.25">
      <c r="B155" s="63"/>
      <c r="C155" s="38"/>
      <c r="D155" s="11"/>
      <c r="E155" s="36"/>
      <c r="F155" s="36"/>
      <c r="G155" s="63"/>
      <c r="H155" s="63"/>
      <c r="I155" s="63"/>
      <c r="J155" s="63"/>
      <c r="K155" s="63"/>
      <c r="L155" s="40" t="s">
        <v>627</v>
      </c>
      <c r="M155" s="63"/>
      <c r="N155" s="63"/>
      <c r="O155" s="63"/>
      <c r="P155" s="40" t="s">
        <v>501</v>
      </c>
      <c r="Q155" s="63"/>
    </row>
    <row r="156" spans="2:17" ht="15.75" x14ac:dyDescent="0.25">
      <c r="B156" s="63"/>
      <c r="C156" s="38"/>
      <c r="D156" s="11"/>
      <c r="E156" s="36"/>
      <c r="F156" s="36"/>
      <c r="G156" s="63"/>
      <c r="H156" s="63"/>
      <c r="I156" s="63"/>
      <c r="J156" s="63"/>
      <c r="K156" s="63"/>
      <c r="L156" s="40" t="s">
        <v>628</v>
      </c>
      <c r="M156" s="63"/>
      <c r="N156" s="63"/>
      <c r="O156" s="32"/>
      <c r="P156" s="40" t="s">
        <v>502</v>
      </c>
      <c r="Q156" s="63"/>
    </row>
    <row r="157" spans="2:17" ht="15.75" x14ac:dyDescent="0.25">
      <c r="B157" s="32"/>
      <c r="C157" s="38"/>
      <c r="D157" s="11"/>
      <c r="E157" s="36"/>
      <c r="F157" s="36"/>
      <c r="G157" s="32"/>
      <c r="H157" s="32"/>
      <c r="I157" s="32"/>
      <c r="J157" s="32"/>
      <c r="K157" s="32"/>
      <c r="L157" s="40" t="s">
        <v>629</v>
      </c>
      <c r="M157" s="32"/>
      <c r="N157" s="32"/>
      <c r="O157" s="32"/>
      <c r="P157" s="40" t="s">
        <v>503</v>
      </c>
      <c r="Q157" s="32"/>
    </row>
    <row r="158" spans="2:17" ht="15.75" x14ac:dyDescent="0.25">
      <c r="B158" s="32"/>
      <c r="C158" s="38"/>
      <c r="D158" s="11"/>
      <c r="E158" s="36"/>
      <c r="F158" s="36"/>
      <c r="G158" s="32"/>
      <c r="H158" s="32"/>
      <c r="I158" s="32"/>
      <c r="J158" s="32"/>
      <c r="K158" s="32"/>
      <c r="L158" s="40" t="s">
        <v>630</v>
      </c>
      <c r="M158" s="32"/>
      <c r="N158" s="32"/>
      <c r="O158" s="32"/>
      <c r="P158" s="40" t="s">
        <v>504</v>
      </c>
      <c r="Q158" s="32"/>
    </row>
    <row r="159" spans="2:17" ht="15.75" x14ac:dyDescent="0.25">
      <c r="B159" s="32"/>
      <c r="C159" s="38"/>
      <c r="D159" s="11"/>
      <c r="E159" s="36"/>
      <c r="F159" s="36"/>
      <c r="G159" s="32"/>
      <c r="H159" s="32"/>
      <c r="I159" s="32"/>
      <c r="J159" s="32"/>
      <c r="K159" s="32"/>
      <c r="L159" s="40" t="s">
        <v>631</v>
      </c>
      <c r="M159" s="32"/>
      <c r="N159" s="32"/>
      <c r="O159" s="32"/>
      <c r="P159" s="40" t="s">
        <v>505</v>
      </c>
      <c r="Q159" s="32"/>
    </row>
    <row r="160" spans="2:17" ht="15.75" x14ac:dyDescent="0.25">
      <c r="B160" s="32"/>
      <c r="C160" s="38"/>
      <c r="D160" s="11"/>
      <c r="E160" s="36"/>
      <c r="F160" s="36"/>
      <c r="G160" s="32"/>
      <c r="H160" s="32"/>
      <c r="I160" s="32"/>
      <c r="J160" s="32"/>
      <c r="K160" s="32"/>
      <c r="L160" s="40" t="s">
        <v>632</v>
      </c>
      <c r="M160" s="32"/>
      <c r="N160" s="32"/>
      <c r="O160" s="32"/>
      <c r="P160" s="40" t="s">
        <v>506</v>
      </c>
      <c r="Q160" s="32"/>
    </row>
    <row r="161" spans="2:17" ht="15.75" x14ac:dyDescent="0.25">
      <c r="B161" s="32"/>
      <c r="C161" s="38"/>
      <c r="D161" s="11"/>
      <c r="E161" s="36"/>
      <c r="F161" s="36"/>
      <c r="G161" s="32"/>
      <c r="H161" s="32"/>
      <c r="I161" s="32"/>
      <c r="J161" s="32"/>
      <c r="K161" s="32"/>
      <c r="L161" s="40" t="s">
        <v>633</v>
      </c>
      <c r="M161" s="32"/>
      <c r="N161" s="32"/>
      <c r="O161" s="32"/>
      <c r="P161" s="40" t="s">
        <v>507</v>
      </c>
      <c r="Q161" s="32"/>
    </row>
    <row r="162" spans="2:17" ht="15.75" x14ac:dyDescent="0.25">
      <c r="B162" s="32"/>
      <c r="C162" s="38"/>
      <c r="D162" s="11"/>
      <c r="E162" s="36"/>
      <c r="F162" s="36"/>
      <c r="G162" s="32"/>
      <c r="H162" s="32"/>
      <c r="I162" s="32"/>
      <c r="J162" s="32"/>
      <c r="K162" s="32"/>
      <c r="L162" s="40" t="s">
        <v>634</v>
      </c>
      <c r="M162" s="32"/>
      <c r="N162" s="32"/>
      <c r="O162" s="32"/>
      <c r="P162" s="40" t="s">
        <v>508</v>
      </c>
      <c r="Q162" s="32"/>
    </row>
    <row r="163" spans="2:17" ht="15.75" x14ac:dyDescent="0.25">
      <c r="B163" s="32"/>
      <c r="C163" s="38"/>
      <c r="D163" s="11"/>
      <c r="E163" s="36"/>
      <c r="F163" s="36"/>
      <c r="G163" s="32"/>
      <c r="H163" s="32"/>
      <c r="I163" s="32"/>
      <c r="J163" s="32"/>
      <c r="K163" s="32"/>
      <c r="L163" s="40" t="s">
        <v>635</v>
      </c>
      <c r="M163" s="32"/>
      <c r="N163" s="32"/>
      <c r="O163" s="32"/>
      <c r="P163" s="40" t="s">
        <v>509</v>
      </c>
      <c r="Q163" s="32"/>
    </row>
    <row r="164" spans="2:17" ht="15.75" x14ac:dyDescent="0.25">
      <c r="B164" s="32"/>
      <c r="C164" s="38"/>
      <c r="D164" s="11"/>
      <c r="E164" s="36"/>
      <c r="F164" s="36"/>
      <c r="G164" s="32"/>
      <c r="H164" s="32"/>
      <c r="I164" s="32"/>
      <c r="J164" s="32"/>
      <c r="K164" s="32"/>
      <c r="L164" s="40" t="s">
        <v>636</v>
      </c>
      <c r="M164" s="32"/>
      <c r="N164" s="32"/>
      <c r="O164" s="32"/>
      <c r="P164" s="40" t="s">
        <v>510</v>
      </c>
      <c r="Q164" s="32"/>
    </row>
    <row r="165" spans="2:17" ht="15.75" x14ac:dyDescent="0.25">
      <c r="B165" s="32"/>
      <c r="C165" s="38"/>
      <c r="D165" s="11"/>
      <c r="E165" s="36"/>
      <c r="F165" s="36"/>
      <c r="G165" s="32"/>
      <c r="H165" s="32"/>
      <c r="I165" s="32"/>
      <c r="J165" s="32"/>
      <c r="K165" s="32"/>
      <c r="L165" s="40" t="s">
        <v>637</v>
      </c>
      <c r="M165" s="32"/>
      <c r="N165" s="32"/>
      <c r="O165" s="32"/>
      <c r="P165" s="40" t="s">
        <v>511</v>
      </c>
      <c r="Q165" s="32"/>
    </row>
    <row r="166" spans="2:17" ht="15.75" x14ac:dyDescent="0.25">
      <c r="B166" s="32"/>
      <c r="C166" s="38"/>
      <c r="D166" s="11"/>
      <c r="E166" s="36"/>
      <c r="F166" s="36"/>
      <c r="G166" s="32"/>
      <c r="H166" s="32"/>
      <c r="I166" s="32"/>
      <c r="J166" s="32"/>
      <c r="K166" s="32"/>
      <c r="L166" s="40" t="s">
        <v>638</v>
      </c>
      <c r="M166" s="32"/>
      <c r="N166" s="32"/>
      <c r="O166" s="32"/>
      <c r="P166" s="40" t="s">
        <v>512</v>
      </c>
      <c r="Q166" s="32"/>
    </row>
    <row r="167" spans="2:17" ht="15.75" x14ac:dyDescent="0.25">
      <c r="B167" s="32"/>
      <c r="C167" s="38"/>
      <c r="D167" s="11"/>
      <c r="E167" s="36"/>
      <c r="F167" s="36"/>
      <c r="G167" s="32"/>
      <c r="H167" s="32"/>
      <c r="I167" s="32"/>
      <c r="J167" s="32"/>
      <c r="K167" s="32"/>
      <c r="L167" s="40" t="s">
        <v>639</v>
      </c>
      <c r="M167" s="32"/>
      <c r="N167" s="32"/>
      <c r="O167" s="32"/>
      <c r="P167" s="40" t="s">
        <v>513</v>
      </c>
      <c r="Q167" s="32"/>
    </row>
    <row r="168" spans="2:17" ht="15.75" x14ac:dyDescent="0.25">
      <c r="B168" s="32"/>
      <c r="C168" s="38"/>
      <c r="D168" s="11"/>
      <c r="E168" s="36"/>
      <c r="F168" s="36"/>
      <c r="G168" s="32"/>
      <c r="H168" s="32"/>
      <c r="I168" s="32"/>
      <c r="J168" s="32"/>
      <c r="K168" s="32"/>
      <c r="L168" s="40" t="s">
        <v>640</v>
      </c>
      <c r="M168" s="32"/>
      <c r="N168" s="32"/>
      <c r="O168" s="32"/>
      <c r="P168" s="40" t="s">
        <v>514</v>
      </c>
      <c r="Q168" s="32"/>
    </row>
    <row r="169" spans="2:17" ht="15.75" x14ac:dyDescent="0.25">
      <c r="B169" s="32"/>
      <c r="C169" s="38"/>
      <c r="D169" s="11"/>
      <c r="E169" s="36"/>
      <c r="F169" s="36"/>
      <c r="G169" s="32"/>
      <c r="H169" s="32"/>
      <c r="I169" s="32"/>
      <c r="J169" s="32"/>
      <c r="K169" s="32"/>
      <c r="L169" s="40" t="s">
        <v>641</v>
      </c>
      <c r="M169" s="32"/>
      <c r="N169" s="32"/>
      <c r="O169" s="32"/>
      <c r="P169" s="40" t="s">
        <v>515</v>
      </c>
      <c r="Q169" s="32"/>
    </row>
    <row r="170" spans="2:17" ht="15.75" x14ac:dyDescent="0.25">
      <c r="B170" s="32"/>
      <c r="C170" s="38"/>
      <c r="D170" s="11"/>
      <c r="E170" s="36"/>
      <c r="F170" s="36"/>
      <c r="G170" s="32"/>
      <c r="H170" s="32"/>
      <c r="I170" s="32"/>
      <c r="J170" s="32"/>
      <c r="K170" s="32"/>
      <c r="L170" s="40" t="s">
        <v>642</v>
      </c>
      <c r="M170" s="32"/>
      <c r="N170" s="32"/>
      <c r="O170" s="32"/>
      <c r="P170" s="40" t="s">
        <v>516</v>
      </c>
      <c r="Q170" s="32"/>
    </row>
    <row r="171" spans="2:17" ht="15.75" x14ac:dyDescent="0.25">
      <c r="B171" s="32"/>
      <c r="C171" s="38"/>
      <c r="D171" s="11"/>
      <c r="E171" s="36"/>
      <c r="F171" s="36"/>
      <c r="G171" s="32"/>
      <c r="H171" s="32"/>
      <c r="I171" s="32"/>
      <c r="J171" s="32"/>
      <c r="K171" s="32"/>
      <c r="L171" s="40" t="s">
        <v>643</v>
      </c>
      <c r="M171" s="32"/>
      <c r="N171" s="32"/>
      <c r="O171" s="32"/>
      <c r="P171" s="40" t="s">
        <v>517</v>
      </c>
      <c r="Q171" s="32"/>
    </row>
    <row r="172" spans="2:17" ht="15.75" x14ac:dyDescent="0.25">
      <c r="B172" s="32"/>
      <c r="C172" s="38"/>
      <c r="D172" s="11"/>
      <c r="E172" s="36"/>
      <c r="F172" s="36"/>
      <c r="G172" s="32"/>
      <c r="H172" s="32"/>
      <c r="I172" s="32"/>
      <c r="J172" s="32"/>
      <c r="K172" s="32"/>
      <c r="L172" s="40" t="s">
        <v>644</v>
      </c>
      <c r="M172" s="32"/>
      <c r="N172" s="32"/>
      <c r="O172" s="32"/>
      <c r="P172" s="40" t="s">
        <v>518</v>
      </c>
      <c r="Q172" s="32"/>
    </row>
    <row r="173" spans="2:17" ht="15.75" x14ac:dyDescent="0.25">
      <c r="B173" s="32"/>
      <c r="C173" s="38"/>
      <c r="D173" s="11"/>
      <c r="E173" s="36"/>
      <c r="F173" s="36"/>
      <c r="G173" s="32"/>
      <c r="H173" s="32"/>
      <c r="I173" s="32"/>
      <c r="J173" s="32"/>
      <c r="K173" s="32"/>
      <c r="L173" s="40" t="s">
        <v>645</v>
      </c>
      <c r="M173" s="32"/>
      <c r="N173" s="32"/>
      <c r="O173" s="32"/>
      <c r="P173" s="40" t="s">
        <v>519</v>
      </c>
      <c r="Q173" s="32"/>
    </row>
    <row r="174" spans="2:17" ht="15.75" x14ac:dyDescent="0.25">
      <c r="B174" s="32"/>
      <c r="C174" s="38"/>
      <c r="D174" s="11"/>
      <c r="E174" s="36"/>
      <c r="F174" s="36"/>
      <c r="G174" s="32"/>
      <c r="H174" s="32"/>
      <c r="I174" s="32"/>
      <c r="J174" s="32"/>
      <c r="K174" s="32"/>
      <c r="L174" s="40" t="s">
        <v>646</v>
      </c>
      <c r="M174" s="32"/>
      <c r="N174" s="32"/>
      <c r="O174" s="32"/>
      <c r="P174" s="40" t="s">
        <v>520</v>
      </c>
      <c r="Q174" s="32"/>
    </row>
    <row r="175" spans="2:17" ht="15.75" x14ac:dyDescent="0.25">
      <c r="B175" s="32"/>
      <c r="C175" s="38"/>
      <c r="D175" s="11"/>
      <c r="E175" s="36"/>
      <c r="F175" s="36"/>
      <c r="G175" s="32"/>
      <c r="H175" s="32"/>
      <c r="I175" s="32"/>
      <c r="J175" s="32"/>
      <c r="K175" s="32"/>
      <c r="L175" s="40" t="s">
        <v>647</v>
      </c>
      <c r="M175" s="32"/>
      <c r="N175" s="32"/>
      <c r="O175" s="32"/>
      <c r="P175" s="40" t="s">
        <v>521</v>
      </c>
      <c r="Q175" s="32"/>
    </row>
    <row r="176" spans="2:17" ht="15.75" x14ac:dyDescent="0.25">
      <c r="B176" s="32"/>
      <c r="C176" s="38"/>
      <c r="D176" s="11"/>
      <c r="E176" s="36"/>
      <c r="F176" s="36"/>
      <c r="G176" s="32"/>
      <c r="H176" s="32"/>
      <c r="I176" s="32"/>
      <c r="J176" s="32"/>
      <c r="K176" s="32"/>
      <c r="L176" s="40" t="s">
        <v>648</v>
      </c>
      <c r="M176" s="32"/>
      <c r="N176" s="32"/>
      <c r="O176" s="32"/>
      <c r="P176" s="40" t="s">
        <v>522</v>
      </c>
      <c r="Q176" s="32"/>
    </row>
    <row r="177" spans="2:17" ht="15.75" x14ac:dyDescent="0.25">
      <c r="B177" s="32"/>
      <c r="C177" s="38"/>
      <c r="D177" s="11"/>
      <c r="E177" s="36"/>
      <c r="F177" s="36"/>
      <c r="G177" s="32"/>
      <c r="H177" s="32"/>
      <c r="I177" s="32"/>
      <c r="J177" s="32"/>
      <c r="K177" s="32"/>
      <c r="L177" s="40" t="s">
        <v>649</v>
      </c>
      <c r="M177" s="32"/>
      <c r="N177" s="32"/>
      <c r="O177" s="32"/>
      <c r="P177" s="40" t="s">
        <v>523</v>
      </c>
      <c r="Q177" s="32"/>
    </row>
    <row r="178" spans="2:17" ht="15.75" x14ac:dyDescent="0.25">
      <c r="B178" s="32"/>
      <c r="C178" s="38"/>
      <c r="D178" s="11"/>
      <c r="E178" s="36"/>
      <c r="F178" s="36"/>
      <c r="G178" s="32"/>
      <c r="H178" s="32"/>
      <c r="I178" s="32"/>
      <c r="J178" s="32"/>
      <c r="K178" s="32"/>
      <c r="L178" s="40" t="s">
        <v>650</v>
      </c>
      <c r="M178" s="32"/>
      <c r="N178" s="32"/>
      <c r="O178" s="32"/>
      <c r="P178" s="40" t="s">
        <v>524</v>
      </c>
      <c r="Q178" s="32"/>
    </row>
    <row r="179" spans="2:17" ht="15.75" x14ac:dyDescent="0.25">
      <c r="B179" s="32"/>
      <c r="C179" s="38"/>
      <c r="D179" s="11"/>
      <c r="E179" s="36"/>
      <c r="F179" s="36"/>
      <c r="G179" s="32"/>
      <c r="H179" s="32"/>
      <c r="I179" s="32"/>
      <c r="J179" s="32"/>
      <c r="K179" s="32"/>
      <c r="L179" s="40" t="s">
        <v>651</v>
      </c>
      <c r="M179" s="32"/>
      <c r="N179" s="32"/>
      <c r="O179" s="32"/>
      <c r="P179" s="40" t="s">
        <v>525</v>
      </c>
      <c r="Q179" s="32"/>
    </row>
    <row r="180" spans="2:17" ht="15.75" x14ac:dyDescent="0.25">
      <c r="B180" s="32"/>
      <c r="C180" s="38"/>
      <c r="D180" s="11"/>
      <c r="E180" s="36"/>
      <c r="F180" s="36"/>
      <c r="G180" s="32"/>
      <c r="H180" s="32"/>
      <c r="I180" s="32"/>
      <c r="J180" s="32"/>
      <c r="K180" s="32"/>
      <c r="L180" s="40" t="s">
        <v>652</v>
      </c>
      <c r="M180" s="32"/>
      <c r="N180" s="32"/>
      <c r="O180" s="32"/>
      <c r="P180" s="40" t="s">
        <v>526</v>
      </c>
      <c r="Q180" s="32"/>
    </row>
    <row r="181" spans="2:17" ht="15.75" x14ac:dyDescent="0.25">
      <c r="B181" s="32"/>
      <c r="C181" s="38"/>
      <c r="D181" s="11"/>
      <c r="E181" s="36"/>
      <c r="F181" s="36"/>
      <c r="G181" s="32"/>
      <c r="H181" s="32"/>
      <c r="I181" s="32"/>
      <c r="J181" s="32"/>
      <c r="K181" s="32"/>
      <c r="L181" s="40" t="s">
        <v>653</v>
      </c>
      <c r="M181" s="32"/>
      <c r="N181" s="32"/>
      <c r="O181" s="32"/>
      <c r="P181" s="40" t="s">
        <v>527</v>
      </c>
      <c r="Q181" s="32"/>
    </row>
    <row r="182" spans="2:17" ht="15.75" x14ac:dyDescent="0.25">
      <c r="B182" s="32"/>
      <c r="C182" s="38"/>
      <c r="D182" s="11"/>
      <c r="E182" s="36"/>
      <c r="F182" s="36"/>
      <c r="G182" s="32"/>
      <c r="H182" s="32"/>
      <c r="I182" s="32"/>
      <c r="J182" s="32"/>
      <c r="K182" s="32"/>
      <c r="L182" s="40" t="s">
        <v>654</v>
      </c>
      <c r="M182" s="32"/>
      <c r="N182" s="32"/>
      <c r="O182" s="32"/>
      <c r="P182" s="40" t="s">
        <v>528</v>
      </c>
      <c r="Q182" s="32"/>
    </row>
    <row r="183" spans="2:17" ht="15.75" x14ac:dyDescent="0.25">
      <c r="B183" s="32"/>
      <c r="C183" s="38"/>
      <c r="D183" s="11"/>
      <c r="E183" s="36"/>
      <c r="F183" s="36"/>
      <c r="G183" s="32"/>
      <c r="H183" s="32"/>
      <c r="I183" s="32"/>
      <c r="J183" s="32"/>
      <c r="K183" s="32"/>
      <c r="L183" s="40" t="s">
        <v>655</v>
      </c>
      <c r="M183" s="32"/>
      <c r="N183" s="32"/>
      <c r="O183" s="32"/>
      <c r="P183" s="40" t="s">
        <v>529</v>
      </c>
      <c r="Q183" s="32"/>
    </row>
    <row r="184" spans="2:17" ht="15.75" x14ac:dyDescent="0.25">
      <c r="B184" s="32"/>
      <c r="C184" s="38"/>
      <c r="D184" s="11"/>
      <c r="E184" s="36"/>
      <c r="F184" s="36"/>
      <c r="G184" s="32"/>
      <c r="H184" s="32"/>
      <c r="I184" s="32"/>
      <c r="J184" s="32"/>
      <c r="K184" s="32"/>
      <c r="L184" s="40" t="s">
        <v>656</v>
      </c>
      <c r="M184" s="32"/>
      <c r="N184" s="32"/>
      <c r="O184" s="32"/>
      <c r="P184" s="40" t="s">
        <v>530</v>
      </c>
      <c r="Q184" s="32"/>
    </row>
    <row r="185" spans="2:17" ht="15.75" x14ac:dyDescent="0.25">
      <c r="B185" s="32"/>
      <c r="C185" s="38"/>
      <c r="D185" s="11"/>
      <c r="E185" s="36"/>
      <c r="F185" s="36"/>
      <c r="G185" s="32"/>
      <c r="H185" s="32"/>
      <c r="I185" s="32"/>
      <c r="J185" s="32"/>
      <c r="K185" s="32"/>
      <c r="L185" s="40" t="s">
        <v>657</v>
      </c>
      <c r="M185" s="32"/>
      <c r="N185" s="32"/>
      <c r="O185" s="32"/>
      <c r="P185" s="40" t="s">
        <v>531</v>
      </c>
      <c r="Q185" s="32"/>
    </row>
    <row r="186" spans="2:17" ht="15.75" x14ac:dyDescent="0.25">
      <c r="B186" s="32"/>
      <c r="C186" s="38"/>
      <c r="D186" s="11"/>
      <c r="E186" s="36"/>
      <c r="F186" s="36"/>
      <c r="G186" s="32"/>
      <c r="H186" s="32"/>
      <c r="I186" s="32"/>
      <c r="J186" s="32"/>
      <c r="K186" s="32"/>
      <c r="L186" s="40" t="s">
        <v>658</v>
      </c>
      <c r="M186" s="32"/>
      <c r="N186" s="32"/>
      <c r="O186" s="32"/>
      <c r="P186" s="40" t="s">
        <v>532</v>
      </c>
      <c r="Q186" s="32"/>
    </row>
    <row r="187" spans="2:17" ht="15.75" x14ac:dyDescent="0.25">
      <c r="B187" s="32"/>
      <c r="C187" s="38"/>
      <c r="D187" s="11"/>
      <c r="E187" s="36"/>
      <c r="F187" s="36"/>
      <c r="G187" s="32"/>
      <c r="H187" s="32"/>
      <c r="I187" s="32"/>
      <c r="J187" s="32"/>
      <c r="K187" s="32"/>
      <c r="L187" s="40" t="s">
        <v>659</v>
      </c>
      <c r="M187" s="32"/>
      <c r="N187" s="32"/>
      <c r="O187" s="32"/>
      <c r="P187" s="40" t="s">
        <v>533</v>
      </c>
      <c r="Q187" s="32"/>
    </row>
    <row r="188" spans="2:17" ht="15.75" x14ac:dyDescent="0.25">
      <c r="B188" s="32"/>
      <c r="C188" s="38"/>
      <c r="D188" s="11"/>
      <c r="E188" s="36"/>
      <c r="F188" s="36"/>
      <c r="G188" s="32"/>
      <c r="H188" s="32"/>
      <c r="I188" s="32"/>
      <c r="J188" s="32"/>
      <c r="K188" s="32"/>
      <c r="L188" s="40" t="s">
        <v>660</v>
      </c>
      <c r="M188" s="32"/>
      <c r="N188" s="32"/>
      <c r="O188" s="32"/>
      <c r="P188" s="40" t="s">
        <v>534</v>
      </c>
      <c r="Q188" s="32"/>
    </row>
    <row r="189" spans="2:17" ht="15.75" x14ac:dyDescent="0.25">
      <c r="B189" s="32"/>
      <c r="C189" s="38"/>
      <c r="D189" s="11"/>
      <c r="E189" s="36"/>
      <c r="F189" s="36"/>
      <c r="G189" s="32"/>
      <c r="H189" s="32"/>
      <c r="I189" s="32"/>
      <c r="J189" s="32"/>
      <c r="K189" s="32"/>
      <c r="L189" s="40" t="s">
        <v>661</v>
      </c>
      <c r="M189" s="32"/>
      <c r="N189" s="32"/>
      <c r="O189" s="32"/>
      <c r="P189" s="40" t="s">
        <v>535</v>
      </c>
      <c r="Q189" s="32"/>
    </row>
    <row r="190" spans="2:17" ht="15.75" x14ac:dyDescent="0.25">
      <c r="B190" s="32"/>
      <c r="C190" s="38"/>
      <c r="D190" s="11"/>
      <c r="E190" s="36"/>
      <c r="F190" s="36"/>
      <c r="G190" s="32"/>
      <c r="H190" s="32"/>
      <c r="I190" s="32"/>
      <c r="J190" s="32"/>
      <c r="K190" s="32"/>
      <c r="L190" s="40" t="s">
        <v>538</v>
      </c>
      <c r="M190" s="32"/>
      <c r="N190" s="32"/>
      <c r="O190" s="32"/>
      <c r="P190" s="40" t="s">
        <v>536</v>
      </c>
      <c r="Q190" s="32"/>
    </row>
    <row r="191" spans="2:17" ht="15.75" x14ac:dyDescent="0.25">
      <c r="B191" s="32"/>
      <c r="C191" s="38"/>
      <c r="D191" s="11"/>
      <c r="E191" s="36"/>
      <c r="F191" s="36"/>
      <c r="G191" s="32"/>
      <c r="H191" s="32"/>
      <c r="I191" s="32"/>
      <c r="J191" s="32"/>
      <c r="K191" s="32"/>
      <c r="L191" s="40" t="s">
        <v>662</v>
      </c>
      <c r="M191" s="32"/>
      <c r="N191" s="32"/>
      <c r="O191" s="32"/>
      <c r="P191" s="40" t="s">
        <v>537</v>
      </c>
      <c r="Q191" s="32"/>
    </row>
    <row r="192" spans="2:17" ht="15.75" x14ac:dyDescent="0.25">
      <c r="B192" s="32"/>
      <c r="C192" s="38"/>
      <c r="D192" s="11"/>
      <c r="E192" s="36"/>
      <c r="F192" s="36"/>
      <c r="G192" s="32"/>
      <c r="H192" s="32"/>
      <c r="I192" s="32"/>
      <c r="J192" s="32"/>
      <c r="K192" s="32"/>
      <c r="L192" s="40" t="s">
        <v>663</v>
      </c>
      <c r="M192" s="32"/>
      <c r="N192" s="32"/>
      <c r="O192" s="32"/>
      <c r="P192" s="40" t="s">
        <v>538</v>
      </c>
      <c r="Q192" s="32"/>
    </row>
    <row r="193" spans="2:17" ht="15.75" x14ac:dyDescent="0.25">
      <c r="B193" s="32"/>
      <c r="C193" s="38"/>
      <c r="D193" s="11"/>
      <c r="E193" s="36"/>
      <c r="F193" s="36"/>
      <c r="G193" s="32"/>
      <c r="H193" s="32"/>
      <c r="I193" s="32"/>
      <c r="J193" s="32"/>
      <c r="K193" s="32"/>
      <c r="L193" s="40" t="s">
        <v>664</v>
      </c>
      <c r="M193" s="32"/>
      <c r="N193" s="32"/>
      <c r="O193" s="32"/>
      <c r="P193" s="40" t="s">
        <v>539</v>
      </c>
      <c r="Q193" s="32"/>
    </row>
    <row r="194" spans="2:17" ht="15.75" x14ac:dyDescent="0.25">
      <c r="B194" s="32"/>
      <c r="C194" s="38"/>
      <c r="D194" s="11"/>
      <c r="E194" s="36"/>
      <c r="F194" s="36"/>
      <c r="G194" s="32"/>
      <c r="H194" s="32"/>
      <c r="I194" s="32"/>
      <c r="J194" s="32"/>
      <c r="K194" s="32"/>
      <c r="L194" s="40" t="s">
        <v>665</v>
      </c>
      <c r="M194" s="32"/>
      <c r="N194" s="32"/>
      <c r="O194" s="32"/>
      <c r="P194" s="40" t="s">
        <v>540</v>
      </c>
      <c r="Q194" s="32"/>
    </row>
    <row r="195" spans="2:17" ht="15.75" x14ac:dyDescent="0.25">
      <c r="B195" s="32"/>
      <c r="C195" s="38"/>
      <c r="D195" s="11"/>
      <c r="E195" s="36"/>
      <c r="F195" s="36"/>
      <c r="G195" s="32"/>
      <c r="H195" s="32"/>
      <c r="I195" s="32"/>
      <c r="J195" s="32"/>
      <c r="K195" s="32"/>
      <c r="L195" s="40" t="s">
        <v>666</v>
      </c>
      <c r="M195" s="32"/>
      <c r="N195" s="32"/>
      <c r="O195" s="32"/>
      <c r="P195" s="40" t="s">
        <v>541</v>
      </c>
      <c r="Q195" s="32"/>
    </row>
    <row r="196" spans="2:17" ht="15.75" x14ac:dyDescent="0.25">
      <c r="B196" s="32"/>
      <c r="C196" s="38"/>
      <c r="D196" s="11"/>
      <c r="E196" s="36"/>
      <c r="F196" s="36"/>
      <c r="G196" s="32"/>
      <c r="H196" s="32"/>
      <c r="I196" s="32"/>
      <c r="J196" s="32"/>
      <c r="K196" s="32"/>
      <c r="L196" s="40" t="s">
        <v>667</v>
      </c>
      <c r="M196" s="32"/>
      <c r="N196" s="32"/>
      <c r="O196" s="32"/>
      <c r="P196" s="40" t="s">
        <v>542</v>
      </c>
      <c r="Q196" s="32"/>
    </row>
    <row r="197" spans="2:17" ht="15.75" x14ac:dyDescent="0.25">
      <c r="B197" s="32"/>
      <c r="C197" s="38"/>
      <c r="D197" s="11"/>
      <c r="E197" s="36"/>
      <c r="F197" s="36"/>
      <c r="G197" s="32"/>
      <c r="H197" s="32"/>
      <c r="I197" s="32"/>
      <c r="J197" s="32"/>
      <c r="K197" s="32"/>
      <c r="L197" s="40" t="s">
        <v>668</v>
      </c>
      <c r="M197" s="32"/>
      <c r="N197" s="32"/>
      <c r="O197" s="32"/>
      <c r="P197" s="40" t="s">
        <v>543</v>
      </c>
      <c r="Q197" s="32"/>
    </row>
    <row r="198" spans="2:17" ht="15.75" x14ac:dyDescent="0.25">
      <c r="B198" s="32"/>
      <c r="C198" s="38"/>
      <c r="D198" s="11"/>
      <c r="E198" s="36"/>
      <c r="F198" s="36"/>
      <c r="G198" s="32"/>
      <c r="H198" s="32"/>
      <c r="I198" s="32"/>
      <c r="J198" s="32"/>
      <c r="K198" s="32"/>
      <c r="L198" s="40" t="s">
        <v>669</v>
      </c>
      <c r="M198" s="32"/>
      <c r="N198" s="32"/>
      <c r="O198" s="32"/>
      <c r="P198" s="40" t="s">
        <v>544</v>
      </c>
      <c r="Q198" s="32"/>
    </row>
    <row r="199" spans="2:17" ht="15.75" x14ac:dyDescent="0.25">
      <c r="B199" s="32"/>
      <c r="C199" s="38"/>
      <c r="D199" s="11"/>
      <c r="E199" s="36"/>
      <c r="F199" s="36"/>
      <c r="G199" s="32"/>
      <c r="H199" s="32"/>
      <c r="I199" s="32"/>
      <c r="J199" s="32"/>
      <c r="K199" s="32"/>
      <c r="L199" s="40" t="s">
        <v>670</v>
      </c>
      <c r="M199" s="32"/>
      <c r="N199" s="32"/>
      <c r="O199" s="32"/>
      <c r="P199" s="40" t="s">
        <v>545</v>
      </c>
      <c r="Q199" s="32"/>
    </row>
    <row r="200" spans="2:17" ht="15.75" x14ac:dyDescent="0.25">
      <c r="B200" s="32"/>
      <c r="C200" s="38"/>
      <c r="D200" s="11"/>
      <c r="E200" s="36"/>
      <c r="F200" s="36"/>
      <c r="G200" s="32"/>
      <c r="H200" s="32"/>
      <c r="I200" s="32"/>
      <c r="J200" s="32"/>
      <c r="K200" s="32"/>
      <c r="L200" s="40" t="s">
        <v>671</v>
      </c>
      <c r="M200" s="32"/>
      <c r="N200" s="32"/>
      <c r="O200" s="32"/>
      <c r="P200" s="40" t="s">
        <v>546</v>
      </c>
      <c r="Q200" s="32"/>
    </row>
    <row r="201" spans="2:17" ht="15.75" x14ac:dyDescent="0.25">
      <c r="B201" s="32"/>
      <c r="C201" s="38"/>
      <c r="D201" s="11"/>
      <c r="E201" s="36"/>
      <c r="F201" s="36"/>
      <c r="G201" s="32"/>
      <c r="H201" s="32"/>
      <c r="I201" s="32"/>
      <c r="J201" s="32"/>
      <c r="K201" s="32"/>
      <c r="L201" s="40" t="s">
        <v>672</v>
      </c>
      <c r="M201" s="32"/>
      <c r="N201" s="32"/>
      <c r="O201" s="32"/>
      <c r="P201" s="40" t="s">
        <v>547</v>
      </c>
      <c r="Q201" s="32"/>
    </row>
    <row r="202" spans="2:17" ht="15.75" x14ac:dyDescent="0.25">
      <c r="B202" s="32"/>
      <c r="C202" s="38"/>
      <c r="D202" s="11"/>
      <c r="E202" s="36"/>
      <c r="F202" s="36"/>
      <c r="G202" s="32"/>
      <c r="H202" s="32"/>
      <c r="I202" s="32"/>
      <c r="J202" s="32"/>
      <c r="K202" s="32"/>
      <c r="L202" s="40" t="s">
        <v>673</v>
      </c>
      <c r="M202" s="32"/>
      <c r="N202" s="32"/>
      <c r="O202" s="32"/>
      <c r="P202" s="40" t="s">
        <v>548</v>
      </c>
      <c r="Q202" s="32"/>
    </row>
    <row r="203" spans="2:17" ht="15.75" x14ac:dyDescent="0.25">
      <c r="B203" s="32"/>
      <c r="C203" s="38"/>
      <c r="D203" s="11"/>
      <c r="E203" s="36"/>
      <c r="F203" s="36"/>
      <c r="G203" s="32"/>
      <c r="H203" s="32"/>
      <c r="I203" s="32"/>
      <c r="J203" s="32"/>
      <c r="K203" s="32"/>
      <c r="L203" s="40" t="s">
        <v>674</v>
      </c>
      <c r="M203" s="32"/>
      <c r="N203" s="32"/>
      <c r="O203" s="32"/>
      <c r="P203" s="40" t="s">
        <v>549</v>
      </c>
      <c r="Q203" s="32"/>
    </row>
    <row r="204" spans="2:17" ht="15.75" x14ac:dyDescent="0.25">
      <c r="B204" s="32"/>
      <c r="C204" s="38"/>
      <c r="D204" s="11"/>
      <c r="E204" s="36"/>
      <c r="F204" s="36"/>
      <c r="G204" s="32"/>
      <c r="H204" s="32"/>
      <c r="I204" s="32"/>
      <c r="J204" s="32"/>
      <c r="K204" s="32"/>
      <c r="L204" s="40" t="s">
        <v>675</v>
      </c>
      <c r="M204" s="32"/>
      <c r="N204" s="32"/>
      <c r="O204" s="32"/>
      <c r="P204" s="40" t="s">
        <v>550</v>
      </c>
      <c r="Q204" s="32"/>
    </row>
    <row r="205" spans="2:17" ht="15.75" x14ac:dyDescent="0.25">
      <c r="B205" s="32"/>
      <c r="C205" s="38"/>
      <c r="D205" s="11"/>
      <c r="E205" s="36"/>
      <c r="F205" s="36"/>
      <c r="G205" s="32"/>
      <c r="H205" s="32"/>
      <c r="I205" s="32"/>
      <c r="J205" s="32"/>
      <c r="K205" s="32"/>
      <c r="L205" s="40" t="s">
        <v>676</v>
      </c>
      <c r="M205" s="32"/>
      <c r="N205" s="32"/>
      <c r="O205" s="32"/>
      <c r="P205" s="40" t="s">
        <v>551</v>
      </c>
      <c r="Q205" s="32"/>
    </row>
    <row r="206" spans="2:17" ht="15.75" x14ac:dyDescent="0.25">
      <c r="B206" s="32"/>
      <c r="C206" s="38"/>
      <c r="D206" s="11"/>
      <c r="E206" s="36"/>
      <c r="F206" s="36"/>
      <c r="G206" s="32"/>
      <c r="H206" s="32"/>
      <c r="I206" s="32"/>
      <c r="J206" s="32"/>
      <c r="K206" s="32"/>
      <c r="L206" s="40" t="s">
        <v>677</v>
      </c>
      <c r="M206" s="32"/>
      <c r="N206" s="32"/>
      <c r="O206" s="32"/>
      <c r="P206" s="40" t="s">
        <v>552</v>
      </c>
      <c r="Q206" s="32"/>
    </row>
    <row r="207" spans="2:17" ht="15.75" x14ac:dyDescent="0.25">
      <c r="B207" s="32"/>
      <c r="C207" s="38"/>
      <c r="D207" s="11"/>
      <c r="E207" s="36"/>
      <c r="F207" s="36"/>
      <c r="G207" s="32"/>
      <c r="H207" s="32"/>
      <c r="I207" s="32"/>
      <c r="J207" s="32"/>
      <c r="K207" s="32"/>
      <c r="L207" s="40" t="s">
        <v>678</v>
      </c>
      <c r="M207" s="32"/>
      <c r="N207" s="32"/>
      <c r="O207" s="32"/>
      <c r="P207" s="40" t="s">
        <v>553</v>
      </c>
      <c r="Q207" s="32"/>
    </row>
    <row r="208" spans="2:17" ht="15.75" x14ac:dyDescent="0.25">
      <c r="B208" s="32"/>
      <c r="C208" s="38"/>
      <c r="D208" s="11"/>
      <c r="E208" s="36"/>
      <c r="F208" s="36"/>
      <c r="G208" s="32"/>
      <c r="H208" s="32"/>
      <c r="I208" s="32"/>
      <c r="J208" s="32"/>
      <c r="K208" s="32"/>
      <c r="L208" s="40" t="s">
        <v>679</v>
      </c>
      <c r="M208" s="32"/>
      <c r="N208" s="32"/>
      <c r="O208" s="32"/>
      <c r="P208" s="40" t="s">
        <v>554</v>
      </c>
      <c r="Q208" s="32"/>
    </row>
    <row r="209" spans="2:17" ht="15.75" x14ac:dyDescent="0.25">
      <c r="B209" s="32"/>
      <c r="C209" s="38"/>
      <c r="D209" s="11"/>
      <c r="E209" s="36"/>
      <c r="F209" s="36"/>
      <c r="G209" s="32"/>
      <c r="H209" s="32"/>
      <c r="I209" s="32"/>
      <c r="J209" s="32"/>
      <c r="K209" s="32"/>
      <c r="L209" s="40" t="s">
        <v>680</v>
      </c>
      <c r="M209" s="32"/>
      <c r="N209" s="32"/>
      <c r="O209" s="32"/>
      <c r="P209" s="40" t="s">
        <v>555</v>
      </c>
      <c r="Q209" s="32"/>
    </row>
    <row r="210" spans="2:17" ht="15.75" x14ac:dyDescent="0.25">
      <c r="B210" s="32"/>
      <c r="C210" s="38"/>
      <c r="D210" s="11"/>
      <c r="E210" s="36"/>
      <c r="F210" s="36"/>
      <c r="G210" s="32"/>
      <c r="H210" s="32"/>
      <c r="I210" s="32"/>
      <c r="J210" s="32"/>
      <c r="K210" s="32"/>
      <c r="L210" s="40" t="s">
        <v>681</v>
      </c>
      <c r="M210" s="32"/>
      <c r="N210" s="32"/>
      <c r="O210" s="32"/>
      <c r="P210" s="40" t="s">
        <v>556</v>
      </c>
      <c r="Q210" s="32"/>
    </row>
    <row r="211" spans="2:17" ht="15.75" x14ac:dyDescent="0.25">
      <c r="B211" s="32"/>
      <c r="C211" s="38"/>
      <c r="D211" s="11"/>
      <c r="E211" s="36"/>
      <c r="F211" s="36"/>
      <c r="G211" s="32"/>
      <c r="H211" s="32"/>
      <c r="I211" s="32"/>
      <c r="J211" s="32"/>
      <c r="K211" s="32"/>
      <c r="L211" s="40" t="s">
        <v>682</v>
      </c>
      <c r="M211" s="32"/>
      <c r="N211" s="32"/>
      <c r="O211" s="32"/>
      <c r="P211" s="40" t="s">
        <v>557</v>
      </c>
      <c r="Q211" s="32"/>
    </row>
    <row r="212" spans="2:17" ht="15.75" x14ac:dyDescent="0.25">
      <c r="B212" s="32"/>
      <c r="C212" s="38"/>
      <c r="D212" s="11"/>
      <c r="E212" s="36"/>
      <c r="F212" s="36"/>
      <c r="G212" s="32"/>
      <c r="H212" s="32"/>
      <c r="I212" s="32"/>
      <c r="J212" s="32"/>
      <c r="K212" s="32"/>
      <c r="L212" s="40" t="s">
        <v>683</v>
      </c>
      <c r="M212" s="32"/>
      <c r="N212" s="32"/>
      <c r="O212" s="32"/>
      <c r="P212" s="40" t="s">
        <v>558</v>
      </c>
      <c r="Q212" s="32"/>
    </row>
    <row r="213" spans="2:17" ht="15.75" x14ac:dyDescent="0.25">
      <c r="B213" s="32"/>
      <c r="C213" s="38"/>
      <c r="D213" s="11"/>
      <c r="E213" s="36"/>
      <c r="F213" s="36"/>
      <c r="G213" s="32"/>
      <c r="H213" s="32"/>
      <c r="I213" s="32"/>
      <c r="J213" s="32"/>
      <c r="K213" s="32"/>
      <c r="L213" s="40" t="s">
        <v>684</v>
      </c>
      <c r="M213" s="32"/>
      <c r="N213" s="32"/>
      <c r="O213" s="32"/>
      <c r="P213" s="40" t="s">
        <v>559</v>
      </c>
      <c r="Q213" s="32"/>
    </row>
    <row r="214" spans="2:17" ht="15.75" x14ac:dyDescent="0.25">
      <c r="B214" s="32"/>
      <c r="C214" s="38"/>
      <c r="D214" s="11"/>
      <c r="E214" s="36"/>
      <c r="F214" s="36"/>
      <c r="G214" s="32"/>
      <c r="H214" s="32"/>
      <c r="I214" s="32"/>
      <c r="J214" s="32"/>
      <c r="K214" s="32"/>
      <c r="L214" s="40" t="s">
        <v>685</v>
      </c>
      <c r="M214" s="32"/>
      <c r="N214" s="32"/>
      <c r="O214" s="32"/>
      <c r="P214" s="40" t="s">
        <v>560</v>
      </c>
      <c r="Q214" s="32"/>
    </row>
    <row r="215" spans="2:17" ht="15.75" x14ac:dyDescent="0.25">
      <c r="B215" s="32"/>
      <c r="C215" s="38"/>
      <c r="D215" s="11"/>
      <c r="E215" s="36"/>
      <c r="F215" s="36"/>
      <c r="G215" s="32"/>
      <c r="H215" s="32"/>
      <c r="I215" s="32"/>
      <c r="J215" s="32"/>
      <c r="K215" s="32"/>
      <c r="L215" s="40" t="s">
        <v>686</v>
      </c>
      <c r="M215" s="32"/>
      <c r="N215" s="32"/>
      <c r="O215" s="32"/>
      <c r="P215" s="40" t="s">
        <v>561</v>
      </c>
      <c r="Q215" s="32"/>
    </row>
    <row r="216" spans="2:17" ht="15.75" x14ac:dyDescent="0.25">
      <c r="B216" s="32"/>
      <c r="C216" s="38"/>
      <c r="D216" s="11"/>
      <c r="E216" s="36"/>
      <c r="F216" s="36"/>
      <c r="G216" s="32"/>
      <c r="H216" s="32"/>
      <c r="I216" s="32"/>
      <c r="J216" s="32"/>
      <c r="K216" s="32"/>
      <c r="L216" s="40" t="s">
        <v>687</v>
      </c>
      <c r="M216" s="32"/>
      <c r="N216" s="32"/>
      <c r="O216" s="32"/>
      <c r="P216" s="40" t="s">
        <v>562</v>
      </c>
      <c r="Q216" s="32"/>
    </row>
    <row r="217" spans="2:17" ht="15.75" x14ac:dyDescent="0.25">
      <c r="B217" s="32"/>
      <c r="C217" s="38"/>
      <c r="D217" s="11"/>
      <c r="E217" s="36"/>
      <c r="F217" s="36"/>
      <c r="G217" s="32"/>
      <c r="H217" s="32"/>
      <c r="I217" s="32"/>
      <c r="J217" s="32"/>
      <c r="K217" s="32"/>
      <c r="L217" s="40" t="s">
        <v>688</v>
      </c>
      <c r="M217" s="32"/>
      <c r="N217" s="32"/>
      <c r="O217" s="32"/>
      <c r="P217" s="40" t="s">
        <v>563</v>
      </c>
      <c r="Q217" s="32"/>
    </row>
    <row r="218" spans="2:17" ht="15.75" x14ac:dyDescent="0.25">
      <c r="B218" s="32"/>
      <c r="C218" s="38"/>
      <c r="D218" s="11"/>
      <c r="E218" s="36"/>
      <c r="F218" s="36"/>
      <c r="G218" s="32"/>
      <c r="H218" s="32"/>
      <c r="I218" s="32"/>
      <c r="J218" s="32"/>
      <c r="K218" s="32"/>
      <c r="L218" s="40" t="s">
        <v>689</v>
      </c>
      <c r="M218" s="32"/>
      <c r="N218" s="32"/>
      <c r="O218" s="32"/>
      <c r="P218" s="40" t="s">
        <v>564</v>
      </c>
      <c r="Q218" s="32"/>
    </row>
    <row r="219" spans="2:17" ht="15.75" x14ac:dyDescent="0.25">
      <c r="B219" s="32"/>
      <c r="C219" s="38"/>
      <c r="D219" s="11"/>
      <c r="E219" s="36"/>
      <c r="F219" s="36"/>
      <c r="G219" s="32"/>
      <c r="H219" s="32"/>
      <c r="I219" s="32"/>
      <c r="J219" s="32"/>
      <c r="K219" s="32"/>
      <c r="L219" s="40" t="s">
        <v>690</v>
      </c>
      <c r="M219" s="32"/>
      <c r="N219" s="32"/>
      <c r="O219" s="32"/>
      <c r="P219" s="40" t="s">
        <v>565</v>
      </c>
      <c r="Q219" s="32"/>
    </row>
    <row r="220" spans="2:17" ht="15.75" x14ac:dyDescent="0.25">
      <c r="B220" s="32"/>
      <c r="C220" s="38"/>
      <c r="D220" s="11"/>
      <c r="E220" s="36"/>
      <c r="F220" s="36"/>
      <c r="G220" s="32"/>
      <c r="H220" s="32"/>
      <c r="I220" s="32"/>
      <c r="J220" s="32"/>
      <c r="K220" s="32"/>
      <c r="L220" s="40" t="s">
        <v>691</v>
      </c>
      <c r="M220" s="32"/>
      <c r="N220" s="32"/>
      <c r="O220" s="32"/>
      <c r="P220" s="40" t="s">
        <v>566</v>
      </c>
      <c r="Q220" s="32"/>
    </row>
    <row r="221" spans="2:17" ht="15.75" x14ac:dyDescent="0.25">
      <c r="B221" s="32"/>
      <c r="C221" s="38"/>
      <c r="D221" s="11"/>
      <c r="E221" s="36"/>
      <c r="F221" s="36"/>
      <c r="G221" s="32"/>
      <c r="H221" s="32"/>
      <c r="I221" s="32"/>
      <c r="J221" s="32"/>
      <c r="K221" s="32"/>
      <c r="L221" s="40" t="s">
        <v>692</v>
      </c>
      <c r="M221" s="32"/>
      <c r="N221" s="32"/>
      <c r="O221" s="32"/>
      <c r="P221" s="40" t="s">
        <v>567</v>
      </c>
      <c r="Q221" s="32"/>
    </row>
    <row r="222" spans="2:17" ht="15.75" x14ac:dyDescent="0.25">
      <c r="B222" s="32"/>
      <c r="C222" s="38"/>
      <c r="D222" s="11"/>
      <c r="E222" s="36"/>
      <c r="F222" s="36"/>
      <c r="G222" s="32"/>
      <c r="H222" s="32"/>
      <c r="I222" s="32"/>
      <c r="J222" s="32"/>
      <c r="K222" s="32"/>
      <c r="L222" s="40" t="s">
        <v>693</v>
      </c>
      <c r="M222" s="32"/>
      <c r="N222" s="32"/>
      <c r="O222" s="32"/>
      <c r="P222" s="40" t="s">
        <v>568</v>
      </c>
      <c r="Q222" s="32"/>
    </row>
    <row r="223" spans="2:17" ht="15.75" x14ac:dyDescent="0.25">
      <c r="B223" s="32"/>
      <c r="C223" s="38"/>
      <c r="D223" s="11"/>
      <c r="E223" s="36"/>
      <c r="F223" s="36"/>
      <c r="G223" s="32"/>
      <c r="H223" s="32"/>
      <c r="I223" s="32"/>
      <c r="J223" s="32"/>
      <c r="K223" s="32"/>
      <c r="L223" s="40" t="s">
        <v>694</v>
      </c>
      <c r="M223" s="32"/>
      <c r="N223" s="32"/>
      <c r="O223" s="32"/>
      <c r="P223" s="40" t="s">
        <v>569</v>
      </c>
      <c r="Q223" s="32"/>
    </row>
    <row r="224" spans="2:17" ht="15.75" x14ac:dyDescent="0.25">
      <c r="B224" s="32"/>
      <c r="C224" s="38"/>
      <c r="D224" s="11"/>
      <c r="E224" s="36"/>
      <c r="F224" s="36"/>
      <c r="G224" s="32"/>
      <c r="H224" s="32"/>
      <c r="I224" s="32"/>
      <c r="J224" s="32"/>
      <c r="K224" s="32"/>
      <c r="L224" s="40" t="s">
        <v>695</v>
      </c>
      <c r="M224" s="32"/>
      <c r="N224" s="32"/>
      <c r="O224" s="32"/>
      <c r="P224" s="40" t="s">
        <v>570</v>
      </c>
      <c r="Q224" s="32"/>
    </row>
    <row r="225" spans="2:17" ht="15.75" x14ac:dyDescent="0.25">
      <c r="B225" s="32"/>
      <c r="C225" s="38"/>
      <c r="D225" s="11"/>
      <c r="E225" s="36"/>
      <c r="F225" s="36"/>
      <c r="G225" s="32"/>
      <c r="H225" s="32"/>
      <c r="I225" s="32"/>
      <c r="J225" s="32"/>
      <c r="K225" s="32"/>
      <c r="L225" s="40" t="s">
        <v>696</v>
      </c>
      <c r="M225" s="32"/>
      <c r="N225" s="32"/>
      <c r="O225" s="32"/>
      <c r="P225" s="40" t="s">
        <v>571</v>
      </c>
      <c r="Q225" s="32"/>
    </row>
    <row r="226" spans="2:17" ht="15.75" x14ac:dyDescent="0.25">
      <c r="B226" s="32"/>
      <c r="C226" s="38"/>
      <c r="D226" s="11"/>
      <c r="E226" s="36"/>
      <c r="F226" s="36"/>
      <c r="G226" s="32"/>
      <c r="H226" s="32"/>
      <c r="I226" s="32"/>
      <c r="J226" s="32"/>
      <c r="K226" s="32"/>
      <c r="L226" s="40" t="s">
        <v>697</v>
      </c>
      <c r="M226" s="32"/>
      <c r="N226" s="32"/>
      <c r="O226" s="32"/>
      <c r="P226" s="40" t="s">
        <v>572</v>
      </c>
      <c r="Q226" s="32"/>
    </row>
    <row r="227" spans="2:17" ht="15.75" x14ac:dyDescent="0.25">
      <c r="B227" s="32"/>
      <c r="C227" s="38"/>
      <c r="D227" s="11"/>
      <c r="E227" s="36"/>
      <c r="F227" s="36"/>
      <c r="G227" s="32"/>
      <c r="H227" s="32"/>
      <c r="I227" s="32"/>
      <c r="J227" s="32"/>
      <c r="K227" s="32"/>
      <c r="L227" s="40" t="s">
        <v>698</v>
      </c>
      <c r="M227" s="32"/>
      <c r="N227" s="32"/>
      <c r="O227" s="32"/>
      <c r="P227" s="40" t="s">
        <v>573</v>
      </c>
      <c r="Q227" s="32"/>
    </row>
    <row r="228" spans="2:17" ht="15.75" x14ac:dyDescent="0.25">
      <c r="B228" s="32"/>
      <c r="C228" s="38"/>
      <c r="D228" s="11"/>
      <c r="E228" s="36"/>
      <c r="F228" s="36"/>
      <c r="G228" s="32"/>
      <c r="H228" s="32"/>
      <c r="I228" s="32"/>
      <c r="J228" s="32"/>
      <c r="K228" s="32"/>
      <c r="L228" s="40" t="s">
        <v>699</v>
      </c>
      <c r="M228" s="32"/>
      <c r="N228" s="32"/>
      <c r="O228" s="32"/>
      <c r="P228" s="40" t="s">
        <v>574</v>
      </c>
      <c r="Q228" s="32"/>
    </row>
    <row r="229" spans="2:17" ht="15.75" x14ac:dyDescent="0.25">
      <c r="B229" s="32"/>
      <c r="C229" s="38"/>
      <c r="D229" s="11"/>
      <c r="E229" s="36"/>
      <c r="F229" s="36"/>
      <c r="G229" s="32"/>
      <c r="H229" s="32"/>
      <c r="I229" s="32"/>
      <c r="J229" s="32"/>
      <c r="K229" s="32"/>
      <c r="L229" s="40" t="s">
        <v>700</v>
      </c>
      <c r="M229" s="32"/>
      <c r="N229" s="32"/>
      <c r="O229" s="32"/>
      <c r="P229" s="40" t="s">
        <v>575</v>
      </c>
      <c r="Q229" s="32"/>
    </row>
    <row r="230" spans="2:17" ht="15.75" x14ac:dyDescent="0.25">
      <c r="B230" s="32"/>
      <c r="C230" s="38"/>
      <c r="D230" s="11"/>
      <c r="E230" s="36"/>
      <c r="F230" s="36"/>
      <c r="G230" s="32"/>
      <c r="H230" s="32"/>
      <c r="I230" s="32"/>
      <c r="J230" s="32"/>
      <c r="K230" s="32"/>
      <c r="L230" s="40" t="s">
        <v>701</v>
      </c>
      <c r="M230" s="32"/>
      <c r="N230" s="32"/>
      <c r="O230" s="32"/>
      <c r="P230" s="40" t="s">
        <v>576</v>
      </c>
      <c r="Q230" s="32"/>
    </row>
    <row r="231" spans="2:17" ht="15.75" x14ac:dyDescent="0.25">
      <c r="B231" s="32"/>
      <c r="C231" s="38"/>
      <c r="D231" s="11"/>
      <c r="E231" s="36"/>
      <c r="F231" s="36"/>
      <c r="G231" s="32"/>
      <c r="H231" s="32"/>
      <c r="I231" s="32"/>
      <c r="J231" s="32"/>
      <c r="K231" s="32"/>
      <c r="L231" s="40" t="s">
        <v>702</v>
      </c>
      <c r="M231" s="32"/>
      <c r="N231" s="32"/>
      <c r="O231" s="32"/>
      <c r="P231" s="40" t="s">
        <v>577</v>
      </c>
      <c r="Q231" s="32"/>
    </row>
    <row r="232" spans="2:17" ht="15.75" x14ac:dyDescent="0.25">
      <c r="B232" s="32"/>
      <c r="C232" s="38"/>
      <c r="D232" s="11"/>
      <c r="E232" s="36"/>
      <c r="F232" s="36"/>
      <c r="G232" s="32"/>
      <c r="H232" s="32"/>
      <c r="I232" s="32"/>
      <c r="J232" s="32"/>
      <c r="K232" s="32"/>
      <c r="L232" s="40" t="s">
        <v>703</v>
      </c>
      <c r="M232" s="32"/>
      <c r="N232" s="32"/>
      <c r="O232" s="32"/>
      <c r="P232" s="40" t="s">
        <v>578</v>
      </c>
      <c r="Q232" s="32"/>
    </row>
    <row r="233" spans="2:17" ht="15.75" x14ac:dyDescent="0.25">
      <c r="B233" s="32"/>
      <c r="C233" s="38"/>
      <c r="D233" s="11"/>
      <c r="E233" s="36"/>
      <c r="F233" s="36"/>
      <c r="G233" s="32"/>
      <c r="H233" s="32"/>
      <c r="I233" s="32"/>
      <c r="J233" s="32"/>
      <c r="K233" s="32"/>
      <c r="L233" s="40" t="s">
        <v>704</v>
      </c>
      <c r="M233" s="32"/>
      <c r="N233" s="32"/>
      <c r="O233" s="32"/>
      <c r="P233" s="40" t="s">
        <v>579</v>
      </c>
      <c r="Q233" s="32"/>
    </row>
    <row r="234" spans="2:17" ht="15.75" x14ac:dyDescent="0.25">
      <c r="B234" s="32"/>
      <c r="C234" s="38"/>
      <c r="D234" s="11"/>
      <c r="E234" s="36"/>
      <c r="F234" s="36"/>
      <c r="G234" s="32"/>
      <c r="H234" s="32"/>
      <c r="I234" s="32"/>
      <c r="J234" s="32"/>
      <c r="K234" s="32"/>
      <c r="L234" s="40" t="s">
        <v>705</v>
      </c>
      <c r="M234" s="32"/>
      <c r="N234" s="32"/>
      <c r="O234" s="32"/>
      <c r="P234" s="40" t="s">
        <v>580</v>
      </c>
      <c r="Q234" s="32"/>
    </row>
    <row r="235" spans="2:17" ht="15.75" x14ac:dyDescent="0.25">
      <c r="B235" s="32"/>
      <c r="C235" s="38"/>
      <c r="D235" s="11"/>
      <c r="E235" s="36"/>
      <c r="F235" s="36"/>
      <c r="G235" s="32"/>
      <c r="H235" s="32"/>
      <c r="I235" s="32"/>
      <c r="J235" s="32"/>
      <c r="K235" s="32"/>
      <c r="L235" s="40" t="s">
        <v>706</v>
      </c>
      <c r="M235" s="32"/>
      <c r="N235" s="32"/>
      <c r="O235" s="32"/>
      <c r="P235" s="40" t="s">
        <v>581</v>
      </c>
      <c r="Q235" s="32"/>
    </row>
    <row r="236" spans="2:17" ht="15.75" x14ac:dyDescent="0.25">
      <c r="B236" s="32"/>
      <c r="C236" s="38"/>
      <c r="D236" s="11"/>
      <c r="E236" s="36"/>
      <c r="F236" s="36"/>
      <c r="G236" s="32"/>
      <c r="H236" s="32"/>
      <c r="I236" s="32"/>
      <c r="J236" s="32"/>
      <c r="K236" s="32"/>
      <c r="L236" s="40" t="s">
        <v>707</v>
      </c>
      <c r="M236" s="32"/>
      <c r="N236" s="32"/>
      <c r="O236" s="32"/>
      <c r="P236" s="40" t="s">
        <v>582</v>
      </c>
      <c r="Q236" s="32"/>
    </row>
    <row r="237" spans="2:17" ht="15.75" x14ac:dyDescent="0.25">
      <c r="B237" s="32"/>
      <c r="C237" s="38"/>
      <c r="D237" s="11"/>
      <c r="E237" s="36"/>
      <c r="F237" s="36"/>
      <c r="G237" s="32"/>
      <c r="H237" s="32"/>
      <c r="I237" s="32"/>
      <c r="J237" s="32"/>
      <c r="K237" s="32"/>
      <c r="L237" s="40" t="s">
        <v>708</v>
      </c>
      <c r="M237" s="32"/>
      <c r="N237" s="32"/>
      <c r="O237" s="32"/>
      <c r="P237" s="40" t="s">
        <v>583</v>
      </c>
      <c r="Q237" s="32"/>
    </row>
    <row r="238" spans="2:17" ht="15.75" x14ac:dyDescent="0.25">
      <c r="B238" s="32"/>
      <c r="C238" s="38"/>
      <c r="D238" s="11"/>
      <c r="E238" s="36"/>
      <c r="F238" s="36"/>
      <c r="G238" s="32"/>
      <c r="H238" s="32"/>
      <c r="I238" s="32"/>
      <c r="J238" s="32"/>
      <c r="K238" s="32"/>
      <c r="L238" s="40" t="s">
        <v>709</v>
      </c>
      <c r="M238" s="32"/>
      <c r="N238" s="32"/>
      <c r="O238" s="32"/>
      <c r="P238" s="40" t="s">
        <v>584</v>
      </c>
      <c r="Q238" s="32"/>
    </row>
    <row r="239" spans="2:17" ht="15.75" x14ac:dyDescent="0.25">
      <c r="B239" s="32"/>
      <c r="C239" s="38"/>
      <c r="D239" s="11"/>
      <c r="E239" s="36"/>
      <c r="F239" s="36"/>
      <c r="G239" s="32"/>
      <c r="H239" s="32"/>
      <c r="I239" s="32"/>
      <c r="J239" s="32"/>
      <c r="K239" s="32"/>
      <c r="L239" s="40" t="s">
        <v>710</v>
      </c>
      <c r="M239" s="32"/>
      <c r="N239" s="32"/>
      <c r="O239" s="32"/>
      <c r="P239" s="40" t="s">
        <v>585</v>
      </c>
      <c r="Q239" s="32"/>
    </row>
    <row r="240" spans="2:17" ht="15.75" x14ac:dyDescent="0.25">
      <c r="B240" s="32"/>
      <c r="C240" s="38"/>
      <c r="D240" s="11"/>
      <c r="E240" s="36"/>
      <c r="F240" s="36"/>
      <c r="G240" s="32"/>
      <c r="H240" s="32"/>
      <c r="I240" s="32"/>
      <c r="J240" s="32"/>
      <c r="K240" s="32"/>
      <c r="L240" s="40" t="s">
        <v>711</v>
      </c>
      <c r="M240" s="32"/>
      <c r="N240" s="32"/>
      <c r="O240" s="32"/>
      <c r="P240" s="40" t="s">
        <v>586</v>
      </c>
      <c r="Q240" s="32"/>
    </row>
    <row r="241" spans="2:17" ht="15.75" x14ac:dyDescent="0.25">
      <c r="B241" s="32"/>
      <c r="C241" s="38"/>
      <c r="D241" s="11"/>
      <c r="E241" s="36"/>
      <c r="F241" s="36"/>
      <c r="G241" s="32"/>
      <c r="H241" s="32"/>
      <c r="I241" s="32"/>
      <c r="J241" s="32"/>
      <c r="K241" s="32"/>
      <c r="L241" s="40" t="s">
        <v>712</v>
      </c>
      <c r="M241" s="32"/>
      <c r="N241" s="32"/>
      <c r="O241" s="32"/>
      <c r="P241" s="40" t="s">
        <v>587</v>
      </c>
      <c r="Q241" s="32"/>
    </row>
    <row r="242" spans="2:17" ht="15.75" x14ac:dyDescent="0.25">
      <c r="B242" s="32"/>
      <c r="C242" s="38"/>
      <c r="D242" s="11"/>
      <c r="E242" s="36"/>
      <c r="F242" s="36"/>
      <c r="G242" s="32"/>
      <c r="H242" s="32"/>
      <c r="I242" s="32"/>
      <c r="J242" s="32"/>
      <c r="K242" s="32"/>
      <c r="L242" s="40" t="s">
        <v>713</v>
      </c>
      <c r="M242" s="32"/>
      <c r="N242" s="32"/>
      <c r="O242" s="32"/>
      <c r="P242" s="40" t="s">
        <v>588</v>
      </c>
      <c r="Q242" s="32"/>
    </row>
    <row r="243" spans="2:17" ht="15.75" x14ac:dyDescent="0.25">
      <c r="B243" s="32"/>
      <c r="C243" s="38"/>
      <c r="D243" s="11"/>
      <c r="E243" s="36"/>
      <c r="F243" s="36"/>
      <c r="G243" s="32"/>
      <c r="H243" s="32"/>
      <c r="I243" s="32"/>
      <c r="J243" s="32"/>
      <c r="K243" s="32"/>
      <c r="L243" s="40" t="s">
        <v>714</v>
      </c>
      <c r="M243" s="32"/>
      <c r="N243" s="32"/>
      <c r="O243" s="32"/>
      <c r="P243" s="40" t="s">
        <v>589</v>
      </c>
      <c r="Q243" s="32"/>
    </row>
    <row r="244" spans="2:17" ht="15.75" x14ac:dyDescent="0.25">
      <c r="B244" s="32"/>
      <c r="C244" s="38"/>
      <c r="D244" s="11"/>
      <c r="E244" s="36"/>
      <c r="F244" s="36"/>
      <c r="G244" s="32"/>
      <c r="H244" s="32"/>
      <c r="I244" s="32"/>
      <c r="J244" s="32"/>
      <c r="K244" s="32"/>
      <c r="L244" s="40" t="s">
        <v>715</v>
      </c>
      <c r="M244" s="32"/>
      <c r="N244" s="32"/>
      <c r="O244" s="32"/>
      <c r="P244" s="40" t="s">
        <v>590</v>
      </c>
      <c r="Q244" s="32"/>
    </row>
    <row r="245" spans="2:17" ht="15.75" x14ac:dyDescent="0.25">
      <c r="B245" s="32"/>
      <c r="C245" s="38"/>
      <c r="D245" s="11"/>
      <c r="E245" s="36"/>
      <c r="F245" s="36"/>
      <c r="G245" s="32"/>
      <c r="H245" s="32"/>
      <c r="I245" s="32"/>
      <c r="J245" s="32"/>
      <c r="K245" s="32"/>
      <c r="L245" s="40" t="s">
        <v>716</v>
      </c>
      <c r="M245" s="32"/>
      <c r="N245" s="32"/>
      <c r="O245" s="32"/>
      <c r="P245" s="40" t="s">
        <v>591</v>
      </c>
      <c r="Q245" s="32"/>
    </row>
    <row r="246" spans="2:17" ht="15.75" x14ac:dyDescent="0.25">
      <c r="B246" s="32"/>
      <c r="C246" s="38"/>
      <c r="D246" s="11"/>
      <c r="E246" s="36"/>
      <c r="F246" s="36"/>
      <c r="G246" s="32"/>
      <c r="H246" s="32"/>
      <c r="I246" s="32"/>
      <c r="J246" s="32"/>
      <c r="K246" s="32"/>
      <c r="L246" s="40" t="s">
        <v>717</v>
      </c>
      <c r="M246" s="32"/>
      <c r="N246" s="32"/>
      <c r="O246" s="32"/>
      <c r="P246" s="40" t="s">
        <v>592</v>
      </c>
      <c r="Q246" s="32"/>
    </row>
    <row r="247" spans="2:17" ht="15.75" x14ac:dyDescent="0.25">
      <c r="B247" s="32"/>
      <c r="C247" s="38"/>
      <c r="D247" s="11"/>
      <c r="E247" s="36"/>
      <c r="F247" s="36"/>
      <c r="G247" s="32"/>
      <c r="H247" s="32"/>
      <c r="I247" s="32"/>
      <c r="J247" s="32"/>
      <c r="K247" s="32"/>
      <c r="L247" s="40" t="s">
        <v>718</v>
      </c>
      <c r="M247" s="32"/>
      <c r="N247" s="32"/>
      <c r="O247" s="32"/>
      <c r="P247" s="40" t="s">
        <v>593</v>
      </c>
      <c r="Q247" s="32"/>
    </row>
    <row r="248" spans="2:17" ht="15.75" x14ac:dyDescent="0.25">
      <c r="B248" s="32"/>
      <c r="C248" s="38"/>
      <c r="D248" s="11"/>
      <c r="E248" s="36"/>
      <c r="F248" s="36"/>
      <c r="G248" s="32"/>
      <c r="H248" s="32"/>
      <c r="I248" s="32"/>
      <c r="J248" s="32"/>
      <c r="K248" s="32"/>
      <c r="L248" s="40" t="s">
        <v>719</v>
      </c>
      <c r="M248" s="32"/>
      <c r="N248" s="32"/>
      <c r="O248" s="32"/>
      <c r="P248" s="40" t="s">
        <v>594</v>
      </c>
      <c r="Q248" s="32"/>
    </row>
    <row r="249" spans="2:17" ht="15.75" x14ac:dyDescent="0.25">
      <c r="B249" s="32"/>
      <c r="C249" s="38"/>
      <c r="D249" s="11"/>
      <c r="E249" s="36"/>
      <c r="F249" s="36"/>
      <c r="G249" s="32"/>
      <c r="H249" s="32"/>
      <c r="I249" s="32"/>
      <c r="J249" s="32"/>
      <c r="K249" s="32"/>
      <c r="L249" s="40" t="s">
        <v>720</v>
      </c>
      <c r="M249" s="32"/>
      <c r="N249" s="32"/>
      <c r="O249" s="32"/>
      <c r="P249" s="40" t="s">
        <v>595</v>
      </c>
      <c r="Q249" s="32"/>
    </row>
    <row r="250" spans="2:17" ht="15.75" x14ac:dyDescent="0.25">
      <c r="B250" s="32"/>
      <c r="C250" s="38"/>
      <c r="D250" s="11"/>
      <c r="E250" s="36"/>
      <c r="F250" s="36"/>
      <c r="G250" s="32"/>
      <c r="H250" s="32"/>
      <c r="I250" s="32"/>
      <c r="J250" s="32"/>
      <c r="K250" s="32"/>
      <c r="L250" s="40" t="s">
        <v>721</v>
      </c>
      <c r="M250" s="32"/>
      <c r="N250" s="32"/>
      <c r="O250" s="32"/>
      <c r="P250" s="40" t="s">
        <v>596</v>
      </c>
      <c r="Q250" s="32"/>
    </row>
    <row r="251" spans="2:17" ht="15.75" x14ac:dyDescent="0.25">
      <c r="B251" s="32"/>
      <c r="C251" s="38"/>
      <c r="D251" s="11"/>
      <c r="E251" s="36"/>
      <c r="F251" s="36"/>
      <c r="G251" s="32"/>
      <c r="H251" s="32"/>
      <c r="I251" s="32"/>
      <c r="J251" s="32"/>
      <c r="K251" s="32"/>
      <c r="L251" s="32"/>
      <c r="M251" s="32"/>
      <c r="N251" s="32"/>
      <c r="O251" s="32"/>
      <c r="P251" s="40" t="s">
        <v>597</v>
      </c>
      <c r="Q251" s="32"/>
    </row>
    <row r="252" spans="2:17" ht="15.75" x14ac:dyDescent="0.25">
      <c r="B252" s="32"/>
      <c r="C252" s="38"/>
      <c r="D252" s="11"/>
      <c r="E252" s="36"/>
      <c r="F252" s="36"/>
      <c r="G252" s="32"/>
      <c r="H252" s="32"/>
      <c r="I252" s="32"/>
      <c r="J252" s="32"/>
      <c r="K252" s="32"/>
      <c r="L252" s="32"/>
      <c r="M252" s="32"/>
      <c r="N252" s="32"/>
      <c r="O252" s="32"/>
      <c r="P252" s="40" t="s">
        <v>598</v>
      </c>
      <c r="Q252" s="32"/>
    </row>
    <row r="253" spans="2:17" ht="15.75" x14ac:dyDescent="0.25">
      <c r="B253" s="32"/>
      <c r="C253" s="38"/>
      <c r="D253" s="11"/>
      <c r="E253" s="36"/>
      <c r="F253" s="36"/>
      <c r="G253" s="32"/>
      <c r="H253" s="32"/>
      <c r="I253" s="32"/>
      <c r="J253" s="32"/>
      <c r="K253" s="32"/>
      <c r="L253" s="32"/>
      <c r="M253" s="32"/>
      <c r="N253" s="32"/>
      <c r="O253" s="32"/>
      <c r="P253" s="40" t="s">
        <v>599</v>
      </c>
      <c r="Q253" s="32"/>
    </row>
    <row r="254" spans="2:17" ht="15.75" x14ac:dyDescent="0.25">
      <c r="B254" s="32"/>
      <c r="C254" s="38"/>
      <c r="D254" s="11"/>
      <c r="E254" s="36"/>
      <c r="F254" s="36"/>
      <c r="G254" s="32"/>
      <c r="H254" s="32"/>
      <c r="I254" s="32"/>
      <c r="J254" s="32"/>
      <c r="K254" s="32"/>
      <c r="L254" s="32"/>
      <c r="M254" s="32"/>
      <c r="N254" s="32"/>
      <c r="O254" s="32"/>
      <c r="P254" s="40" t="s">
        <v>600</v>
      </c>
      <c r="Q254" s="32"/>
    </row>
    <row r="255" spans="2:17" ht="15.75" x14ac:dyDescent="0.25">
      <c r="B255" s="32"/>
      <c r="C255" s="38"/>
      <c r="D255" s="11"/>
      <c r="E255" s="36"/>
      <c r="F255" s="36"/>
      <c r="G255" s="32"/>
      <c r="H255" s="32"/>
      <c r="I255" s="32"/>
      <c r="J255" s="32"/>
      <c r="K255" s="32"/>
      <c r="L255" s="32"/>
      <c r="M255" s="32"/>
      <c r="N255" s="32"/>
      <c r="O255" s="32"/>
      <c r="P255" s="40" t="s">
        <v>601</v>
      </c>
      <c r="Q255" s="32"/>
    </row>
    <row r="256" spans="2:17" ht="15.75" x14ac:dyDescent="0.25">
      <c r="B256" s="32"/>
      <c r="C256" s="38"/>
      <c r="D256" s="11"/>
      <c r="E256" s="36"/>
      <c r="F256" s="36"/>
      <c r="G256" s="32"/>
      <c r="H256" s="32"/>
      <c r="I256" s="32"/>
      <c r="J256" s="32"/>
      <c r="K256" s="32"/>
      <c r="L256" s="32"/>
      <c r="M256" s="32"/>
      <c r="N256" s="32"/>
      <c r="O256" s="32"/>
      <c r="P256" s="40" t="s">
        <v>602</v>
      </c>
      <c r="Q256" s="32"/>
    </row>
    <row r="257" spans="2:17" ht="15.75" x14ac:dyDescent="0.25">
      <c r="B257" s="32"/>
      <c r="C257" s="38"/>
      <c r="D257" s="11"/>
      <c r="E257" s="36"/>
      <c r="F257" s="36"/>
      <c r="G257" s="32"/>
      <c r="H257" s="32"/>
      <c r="I257" s="32"/>
      <c r="J257" s="32"/>
      <c r="K257" s="32"/>
      <c r="L257" s="32"/>
      <c r="M257" s="32"/>
      <c r="N257" s="32"/>
      <c r="O257" s="32"/>
      <c r="P257" s="40" t="s">
        <v>603</v>
      </c>
      <c r="Q257" s="32"/>
    </row>
    <row r="258" spans="2:17" ht="15.75" x14ac:dyDescent="0.25">
      <c r="B258" s="32"/>
      <c r="C258" s="38"/>
      <c r="D258" s="11"/>
      <c r="E258" s="36"/>
      <c r="F258" s="36"/>
      <c r="G258" s="32"/>
      <c r="H258" s="32"/>
      <c r="I258" s="32"/>
      <c r="J258" s="32"/>
      <c r="K258" s="32"/>
      <c r="L258" s="32"/>
      <c r="M258" s="32"/>
      <c r="N258" s="32"/>
      <c r="O258" s="32"/>
      <c r="P258" s="40" t="s">
        <v>604</v>
      </c>
      <c r="Q258" s="32"/>
    </row>
    <row r="259" spans="2:17" ht="15.75" x14ac:dyDescent="0.25">
      <c r="B259" s="32"/>
      <c r="C259" s="38"/>
      <c r="D259" s="11"/>
      <c r="E259" s="36"/>
      <c r="F259" s="36"/>
      <c r="G259" s="32"/>
      <c r="H259" s="32"/>
      <c r="I259" s="32"/>
      <c r="J259" s="32"/>
      <c r="K259" s="32"/>
      <c r="L259" s="32"/>
      <c r="M259" s="32"/>
      <c r="N259" s="32"/>
      <c r="O259" s="32"/>
      <c r="P259" s="40" t="s">
        <v>605</v>
      </c>
      <c r="Q259" s="32"/>
    </row>
    <row r="260" spans="2:17" ht="15.75" x14ac:dyDescent="0.25">
      <c r="B260" s="32"/>
      <c r="C260" s="38"/>
      <c r="D260" s="11"/>
      <c r="E260" s="36"/>
      <c r="F260" s="36"/>
      <c r="G260" s="32"/>
      <c r="H260" s="32"/>
      <c r="I260" s="32"/>
      <c r="J260" s="32"/>
      <c r="K260" s="32"/>
      <c r="L260" s="32"/>
      <c r="M260" s="32"/>
      <c r="N260" s="32"/>
      <c r="O260" s="32"/>
      <c r="P260" s="32"/>
      <c r="Q260" s="32"/>
    </row>
    <row r="261" spans="2:17" ht="15.75" x14ac:dyDescent="0.25">
      <c r="B261" s="32"/>
      <c r="C261" s="38"/>
      <c r="D261" s="11"/>
      <c r="E261" s="36"/>
      <c r="F261" s="36"/>
      <c r="G261" s="32"/>
      <c r="H261" s="32"/>
      <c r="I261" s="32"/>
      <c r="J261" s="32"/>
      <c r="K261" s="32"/>
      <c r="L261" s="32"/>
      <c r="M261" s="32"/>
      <c r="N261" s="32"/>
      <c r="O261" s="32"/>
      <c r="P261" s="32"/>
      <c r="Q261" s="32"/>
    </row>
    <row r="262" spans="2:17" ht="15.75" x14ac:dyDescent="0.25">
      <c r="B262" s="32"/>
      <c r="C262" s="38"/>
      <c r="D262" s="11"/>
      <c r="E262" s="36"/>
      <c r="F262" s="36"/>
      <c r="G262" s="32"/>
      <c r="H262" s="32"/>
      <c r="I262" s="32"/>
      <c r="J262" s="32"/>
      <c r="K262" s="32"/>
      <c r="L262" s="32"/>
      <c r="M262" s="32"/>
      <c r="N262" s="32"/>
      <c r="O262" s="32"/>
      <c r="P262" s="32"/>
      <c r="Q262" s="32"/>
    </row>
    <row r="263" spans="2:17" ht="15.75" x14ac:dyDescent="0.25">
      <c r="B263" s="32"/>
      <c r="C263" s="38"/>
      <c r="D263" s="11"/>
      <c r="E263" s="36"/>
      <c r="F263" s="36"/>
      <c r="G263" s="32"/>
      <c r="H263" s="32"/>
      <c r="I263" s="32"/>
      <c r="J263" s="32"/>
      <c r="K263" s="32"/>
      <c r="L263" s="32"/>
      <c r="M263" s="32"/>
      <c r="N263" s="32"/>
      <c r="O263" s="32"/>
      <c r="P263" s="32"/>
      <c r="Q263" s="32"/>
    </row>
    <row r="264" spans="2:17" ht="15.75" x14ac:dyDescent="0.25">
      <c r="B264" s="32"/>
      <c r="C264" s="38"/>
      <c r="D264" s="11"/>
      <c r="E264" s="36"/>
      <c r="F264" s="36"/>
      <c r="G264" s="32"/>
      <c r="H264" s="32"/>
      <c r="I264" s="32"/>
      <c r="J264" s="32"/>
      <c r="K264" s="32"/>
      <c r="L264" s="32"/>
      <c r="M264" s="32"/>
      <c r="N264" s="32"/>
      <c r="O264" s="32"/>
      <c r="P264" s="32"/>
      <c r="Q264" s="32"/>
    </row>
    <row r="265" spans="2:17" ht="15.75" x14ac:dyDescent="0.25">
      <c r="B265" s="32"/>
      <c r="C265" s="38"/>
      <c r="D265" s="11"/>
      <c r="E265" s="36"/>
      <c r="F265" s="36"/>
      <c r="G265" s="32"/>
      <c r="H265" s="32"/>
      <c r="I265" s="32"/>
      <c r="J265" s="32"/>
      <c r="K265" s="32"/>
      <c r="L265" s="32"/>
      <c r="M265" s="32"/>
      <c r="N265" s="32"/>
      <c r="O265" s="32"/>
      <c r="P265" s="32"/>
      <c r="Q265" s="32"/>
    </row>
    <row r="266" spans="2:17" ht="15.75" x14ac:dyDescent="0.25">
      <c r="B266" s="32"/>
      <c r="C266" s="38"/>
      <c r="D266" s="11"/>
      <c r="E266" s="36"/>
      <c r="F266" s="36"/>
      <c r="G266" s="32"/>
      <c r="H266" s="32"/>
      <c r="I266" s="32"/>
      <c r="J266" s="32"/>
      <c r="K266" s="32"/>
      <c r="L266" s="32"/>
      <c r="M266" s="32"/>
      <c r="N266" s="32"/>
      <c r="O266" s="32"/>
      <c r="P266" s="32"/>
      <c r="Q266" s="32"/>
    </row>
    <row r="267" spans="2:17" ht="15.75" x14ac:dyDescent="0.25">
      <c r="B267" s="32"/>
      <c r="C267" s="38"/>
      <c r="D267" s="11"/>
      <c r="E267" s="36"/>
      <c r="F267" s="36"/>
      <c r="G267" s="32"/>
      <c r="H267" s="32"/>
      <c r="I267" s="32"/>
      <c r="J267" s="32"/>
      <c r="K267" s="32"/>
      <c r="L267" s="32"/>
      <c r="M267" s="32"/>
      <c r="N267" s="32"/>
      <c r="O267" s="32"/>
      <c r="P267" s="32"/>
      <c r="Q267" s="32"/>
    </row>
    <row r="268" spans="2:17" ht="15.75" x14ac:dyDescent="0.25">
      <c r="B268" s="32"/>
      <c r="C268" s="38"/>
      <c r="D268" s="11"/>
      <c r="E268" s="36"/>
      <c r="F268" s="36"/>
      <c r="G268" s="32"/>
      <c r="H268" s="32"/>
      <c r="I268" s="32"/>
      <c r="J268" s="32"/>
      <c r="K268" s="32"/>
      <c r="L268" s="32"/>
      <c r="M268" s="32"/>
      <c r="N268" s="32"/>
      <c r="O268" s="32"/>
      <c r="P268" s="32"/>
      <c r="Q268" s="32"/>
    </row>
    <row r="269" spans="2:17" ht="15.75" x14ac:dyDescent="0.25">
      <c r="B269" s="32"/>
      <c r="C269" s="38"/>
      <c r="D269" s="11"/>
      <c r="E269" s="36"/>
      <c r="F269" s="36"/>
      <c r="G269" s="32"/>
      <c r="H269" s="32"/>
      <c r="I269" s="32"/>
      <c r="J269" s="32"/>
      <c r="K269" s="32"/>
      <c r="L269" s="32"/>
      <c r="M269" s="32"/>
      <c r="N269" s="32"/>
      <c r="O269" s="32"/>
      <c r="P269" s="32"/>
      <c r="Q269" s="32"/>
    </row>
    <row r="270" spans="2:17" ht="15.75" x14ac:dyDescent="0.25">
      <c r="B270" s="32"/>
      <c r="C270" s="38"/>
      <c r="D270" s="11"/>
      <c r="E270" s="36"/>
      <c r="F270" s="36"/>
      <c r="G270" s="32"/>
      <c r="H270" s="32"/>
      <c r="I270" s="32"/>
      <c r="J270" s="32"/>
      <c r="K270" s="32"/>
      <c r="L270" s="32"/>
      <c r="M270" s="32"/>
      <c r="N270" s="32"/>
      <c r="O270" s="32"/>
      <c r="P270" s="32"/>
      <c r="Q270" s="32"/>
    </row>
    <row r="271" spans="2:17" ht="15.75" x14ac:dyDescent="0.25">
      <c r="B271" s="32"/>
      <c r="C271" s="38"/>
      <c r="D271" s="11"/>
      <c r="E271" s="36"/>
      <c r="F271" s="36"/>
      <c r="G271" s="32"/>
      <c r="H271" s="32"/>
      <c r="I271" s="32"/>
      <c r="J271" s="32"/>
      <c r="K271" s="32"/>
      <c r="L271" s="32"/>
      <c r="M271" s="32"/>
      <c r="N271" s="32"/>
      <c r="O271" s="32"/>
      <c r="P271" s="32"/>
      <c r="Q271" s="32"/>
    </row>
    <row r="272" spans="2:17" ht="15.75" x14ac:dyDescent="0.25">
      <c r="B272" s="32"/>
      <c r="C272" s="38"/>
      <c r="D272" s="11"/>
      <c r="E272" s="36"/>
      <c r="F272" s="36"/>
      <c r="G272" s="32"/>
      <c r="H272" s="32"/>
      <c r="I272" s="32"/>
      <c r="J272" s="32"/>
      <c r="K272" s="32"/>
      <c r="L272" s="32"/>
      <c r="M272" s="32"/>
      <c r="N272" s="32"/>
      <c r="O272" s="32"/>
      <c r="P272" s="32"/>
      <c r="Q272" s="32"/>
    </row>
    <row r="273" spans="2:17" ht="15.75" x14ac:dyDescent="0.25">
      <c r="B273" s="32"/>
      <c r="C273" s="38"/>
      <c r="D273" s="11"/>
      <c r="E273" s="36"/>
      <c r="F273" s="36"/>
      <c r="G273" s="32"/>
      <c r="H273" s="32"/>
      <c r="I273" s="32"/>
      <c r="J273" s="32"/>
      <c r="K273" s="32"/>
      <c r="L273" s="32"/>
      <c r="M273" s="32"/>
      <c r="N273" s="32"/>
      <c r="O273" s="32"/>
      <c r="P273" s="32"/>
      <c r="Q273" s="32"/>
    </row>
    <row r="274" spans="2:17" ht="15.75" x14ac:dyDescent="0.25">
      <c r="B274" s="32"/>
      <c r="C274" s="38"/>
      <c r="D274" s="11"/>
      <c r="E274" s="36"/>
      <c r="F274" s="36"/>
      <c r="G274" s="32"/>
      <c r="H274" s="32"/>
      <c r="I274" s="32"/>
      <c r="J274" s="32"/>
      <c r="K274" s="32"/>
      <c r="L274" s="32"/>
      <c r="M274" s="32"/>
      <c r="N274" s="32"/>
      <c r="O274" s="32"/>
      <c r="P274" s="32"/>
      <c r="Q274" s="32"/>
    </row>
    <row r="275" spans="2:17" ht="15.75" x14ac:dyDescent="0.25">
      <c r="B275" s="32"/>
      <c r="C275" s="38"/>
      <c r="D275" s="11"/>
      <c r="E275" s="36"/>
      <c r="F275" s="36"/>
      <c r="G275" s="32"/>
      <c r="H275" s="32"/>
      <c r="I275" s="32"/>
      <c r="J275" s="32"/>
      <c r="K275" s="32"/>
      <c r="L275" s="32"/>
      <c r="M275" s="32"/>
      <c r="N275" s="32"/>
      <c r="O275" s="32"/>
      <c r="P275" s="32"/>
      <c r="Q275" s="32"/>
    </row>
    <row r="276" spans="2:17" ht="15.75" x14ac:dyDescent="0.25">
      <c r="B276" s="32"/>
      <c r="C276" s="38"/>
      <c r="D276" s="11"/>
      <c r="E276" s="36"/>
      <c r="F276" s="36"/>
      <c r="G276" s="32"/>
      <c r="H276" s="32"/>
      <c r="I276" s="32"/>
      <c r="J276" s="32"/>
      <c r="K276" s="32"/>
      <c r="L276" s="32"/>
      <c r="M276" s="32"/>
      <c r="N276" s="32"/>
      <c r="O276" s="32"/>
      <c r="P276" s="32"/>
      <c r="Q276" s="32"/>
    </row>
    <row r="277" spans="2:17" ht="15.75" x14ac:dyDescent="0.25">
      <c r="B277" s="32"/>
      <c r="C277" s="38"/>
      <c r="D277" s="11"/>
      <c r="E277" s="36"/>
      <c r="F277" s="36"/>
      <c r="G277" s="32"/>
      <c r="H277" s="32"/>
      <c r="I277" s="32"/>
      <c r="J277" s="32"/>
      <c r="K277" s="32"/>
      <c r="L277" s="32"/>
      <c r="M277" s="32"/>
      <c r="N277" s="32"/>
      <c r="O277" s="32"/>
      <c r="P277" s="32"/>
      <c r="Q277" s="32"/>
    </row>
    <row r="278" spans="2:17" ht="15.75" x14ac:dyDescent="0.25">
      <c r="B278" s="32"/>
      <c r="C278" s="38"/>
      <c r="D278" s="11"/>
      <c r="E278" s="36"/>
      <c r="F278" s="36"/>
      <c r="G278" s="32"/>
      <c r="H278" s="32"/>
      <c r="I278" s="32"/>
      <c r="J278" s="32"/>
      <c r="K278" s="32"/>
      <c r="L278" s="32"/>
      <c r="M278" s="32"/>
      <c r="N278" s="32"/>
      <c r="O278" s="32"/>
      <c r="P278" s="32"/>
      <c r="Q278" s="32"/>
    </row>
    <row r="279" spans="2:17" ht="15.75" x14ac:dyDescent="0.25">
      <c r="B279" s="32"/>
      <c r="C279" s="38"/>
      <c r="D279" s="11"/>
      <c r="E279" s="36"/>
      <c r="F279" s="36"/>
      <c r="G279" s="32"/>
      <c r="H279" s="32"/>
      <c r="I279" s="32"/>
      <c r="J279" s="32"/>
      <c r="K279" s="32"/>
      <c r="L279" s="32"/>
      <c r="M279" s="32"/>
      <c r="N279" s="32"/>
      <c r="O279" s="32"/>
      <c r="P279" s="32"/>
      <c r="Q279" s="32"/>
    </row>
    <row r="280" spans="2:17" ht="15.75" x14ac:dyDescent="0.25">
      <c r="B280" s="32"/>
      <c r="C280" s="38"/>
      <c r="D280" s="11"/>
      <c r="E280" s="36"/>
      <c r="F280" s="36"/>
      <c r="G280" s="32"/>
      <c r="H280" s="32"/>
      <c r="I280" s="32"/>
      <c r="J280" s="32"/>
      <c r="K280" s="32"/>
      <c r="L280" s="32"/>
      <c r="M280" s="32"/>
      <c r="N280" s="32"/>
      <c r="O280" s="32"/>
      <c r="P280" s="32"/>
      <c r="Q280" s="32"/>
    </row>
    <row r="281" spans="2:17" ht="15.75" x14ac:dyDescent="0.25">
      <c r="B281" s="32"/>
      <c r="C281" s="38"/>
      <c r="D281" s="11"/>
      <c r="E281" s="36"/>
      <c r="F281" s="36"/>
      <c r="G281" s="32"/>
      <c r="H281" s="32"/>
      <c r="I281" s="32"/>
      <c r="J281" s="32"/>
      <c r="K281" s="32"/>
      <c r="L281" s="32"/>
      <c r="M281" s="32"/>
      <c r="N281" s="32"/>
      <c r="O281" s="32"/>
      <c r="P281" s="32"/>
      <c r="Q281" s="32"/>
    </row>
    <row r="282" spans="2:17" ht="15.75" x14ac:dyDescent="0.25">
      <c r="B282" s="32"/>
      <c r="C282" s="38"/>
      <c r="D282" s="11"/>
      <c r="E282" s="36"/>
      <c r="F282" s="36"/>
      <c r="G282" s="32"/>
      <c r="H282" s="32"/>
      <c r="I282" s="32"/>
      <c r="J282" s="32"/>
      <c r="K282" s="32"/>
      <c r="L282" s="32"/>
      <c r="M282" s="32"/>
      <c r="N282" s="32"/>
      <c r="O282" s="32"/>
      <c r="P282" s="32"/>
      <c r="Q282" s="32"/>
    </row>
    <row r="283" spans="2:17" ht="15.75" x14ac:dyDescent="0.25">
      <c r="B283" s="32"/>
      <c r="C283" s="38"/>
      <c r="D283" s="11"/>
      <c r="E283" s="36"/>
      <c r="F283" s="36"/>
      <c r="G283" s="32"/>
      <c r="H283" s="32"/>
      <c r="I283" s="32"/>
      <c r="J283" s="32"/>
      <c r="K283" s="32"/>
      <c r="L283" s="32"/>
      <c r="M283" s="32"/>
      <c r="N283" s="32"/>
      <c r="O283" s="32"/>
      <c r="P283" s="32"/>
      <c r="Q283" s="32"/>
    </row>
    <row r="284" spans="2:17" ht="15.75" x14ac:dyDescent="0.25">
      <c r="B284" s="32"/>
      <c r="C284" s="38"/>
      <c r="D284" s="11"/>
      <c r="E284" s="36"/>
      <c r="F284" s="36"/>
      <c r="G284" s="32"/>
      <c r="H284" s="32"/>
      <c r="I284" s="32"/>
      <c r="J284" s="32"/>
      <c r="K284" s="32"/>
      <c r="L284" s="32"/>
      <c r="M284" s="32"/>
      <c r="N284" s="32"/>
      <c r="O284" s="32"/>
      <c r="P284" s="32"/>
      <c r="Q284" s="32"/>
    </row>
    <row r="285" spans="2:17" ht="15.75" x14ac:dyDescent="0.25">
      <c r="B285" s="32"/>
      <c r="C285" s="38"/>
      <c r="D285" s="11"/>
      <c r="E285" s="36"/>
      <c r="F285" s="36"/>
      <c r="G285" s="32"/>
      <c r="H285" s="32"/>
      <c r="I285" s="32"/>
      <c r="J285" s="32"/>
      <c r="K285" s="32"/>
      <c r="L285" s="32"/>
      <c r="M285" s="32"/>
      <c r="N285" s="32"/>
      <c r="O285" s="32"/>
      <c r="P285" s="32"/>
      <c r="Q285" s="32"/>
    </row>
    <row r="286" spans="2:17" ht="15.75" x14ac:dyDescent="0.25">
      <c r="B286" s="32"/>
      <c r="C286" s="38"/>
      <c r="D286" s="11"/>
      <c r="E286" s="36"/>
      <c r="F286" s="36"/>
      <c r="G286" s="32"/>
      <c r="H286" s="32"/>
      <c r="I286" s="32"/>
      <c r="J286" s="32"/>
      <c r="K286" s="32"/>
      <c r="L286" s="32"/>
      <c r="M286" s="32"/>
      <c r="N286" s="32"/>
      <c r="O286" s="32"/>
      <c r="P286" s="32"/>
      <c r="Q286" s="32"/>
    </row>
    <row r="287" spans="2:17" ht="15.75" x14ac:dyDescent="0.25">
      <c r="B287" s="32"/>
      <c r="C287" s="38"/>
      <c r="D287" s="11"/>
      <c r="E287" s="36"/>
      <c r="F287" s="36"/>
      <c r="G287" s="32"/>
      <c r="H287" s="32"/>
      <c r="I287" s="32"/>
      <c r="J287" s="32"/>
      <c r="K287" s="32"/>
      <c r="L287" s="32"/>
      <c r="M287" s="32"/>
      <c r="N287" s="32"/>
      <c r="O287" s="32"/>
      <c r="P287" s="32"/>
      <c r="Q287" s="32"/>
    </row>
    <row r="288" spans="2:17" ht="15.75" x14ac:dyDescent="0.25">
      <c r="B288" s="32"/>
      <c r="C288" s="38"/>
      <c r="D288" s="11"/>
      <c r="E288" s="36"/>
      <c r="F288" s="36"/>
      <c r="G288" s="32"/>
      <c r="H288" s="32"/>
      <c r="I288" s="32"/>
      <c r="J288" s="32"/>
      <c r="K288" s="32"/>
      <c r="L288" s="32"/>
      <c r="M288" s="32"/>
      <c r="N288" s="32"/>
      <c r="O288" s="32"/>
      <c r="P288" s="32"/>
      <c r="Q288" s="32"/>
    </row>
    <row r="289" spans="2:17" ht="15.75" x14ac:dyDescent="0.25">
      <c r="B289" s="32"/>
      <c r="C289" s="38"/>
      <c r="D289" s="11"/>
      <c r="E289" s="36"/>
      <c r="F289" s="36"/>
      <c r="G289" s="32"/>
      <c r="H289" s="32"/>
      <c r="I289" s="32"/>
      <c r="J289" s="32"/>
      <c r="K289" s="32"/>
      <c r="L289" s="32"/>
      <c r="M289" s="32"/>
      <c r="N289" s="32"/>
      <c r="O289" s="32"/>
      <c r="P289" s="32"/>
      <c r="Q289" s="32"/>
    </row>
    <row r="290" spans="2:17" ht="15.75" x14ac:dyDescent="0.25">
      <c r="B290" s="32"/>
      <c r="C290" s="38"/>
      <c r="D290" s="11"/>
      <c r="E290" s="36"/>
      <c r="F290" s="36"/>
      <c r="G290" s="32"/>
      <c r="H290" s="32"/>
      <c r="I290" s="32"/>
      <c r="J290" s="32"/>
      <c r="K290" s="32"/>
      <c r="L290" s="32"/>
      <c r="M290" s="32"/>
      <c r="N290" s="32"/>
      <c r="O290" s="32"/>
      <c r="P290" s="32"/>
      <c r="Q290" s="32"/>
    </row>
    <row r="291" spans="2:17" ht="15.75" x14ac:dyDescent="0.25">
      <c r="B291" s="32"/>
      <c r="C291" s="38"/>
      <c r="D291" s="11"/>
      <c r="E291" s="36"/>
      <c r="F291" s="36"/>
      <c r="G291" s="32"/>
      <c r="H291" s="32"/>
      <c r="I291" s="32"/>
      <c r="J291" s="32"/>
      <c r="K291" s="32"/>
      <c r="L291" s="32"/>
      <c r="M291" s="32"/>
      <c r="N291" s="32"/>
      <c r="O291" s="32"/>
      <c r="P291" s="32"/>
      <c r="Q291" s="32"/>
    </row>
    <row r="292" spans="2:17" ht="15.75" x14ac:dyDescent="0.25">
      <c r="B292" s="32"/>
      <c r="C292" s="38"/>
      <c r="D292" s="11"/>
      <c r="E292" s="36"/>
      <c r="F292" s="36"/>
      <c r="G292" s="32"/>
      <c r="H292" s="32"/>
      <c r="I292" s="32"/>
      <c r="J292" s="32"/>
      <c r="K292" s="32"/>
      <c r="L292" s="32"/>
      <c r="M292" s="32"/>
      <c r="N292" s="32"/>
      <c r="O292" s="32"/>
      <c r="P292" s="32"/>
      <c r="Q292" s="32"/>
    </row>
    <row r="293" spans="2:17" ht="15.75" x14ac:dyDescent="0.25">
      <c r="B293" s="32"/>
      <c r="C293" s="38"/>
      <c r="D293" s="11"/>
      <c r="E293" s="36"/>
      <c r="F293" s="36"/>
      <c r="G293" s="32"/>
      <c r="H293" s="32"/>
      <c r="I293" s="32"/>
      <c r="J293" s="32"/>
      <c r="K293" s="32"/>
      <c r="L293" s="32"/>
      <c r="M293" s="32"/>
      <c r="N293" s="32"/>
      <c r="O293" s="32"/>
      <c r="P293" s="32"/>
      <c r="Q293" s="32"/>
    </row>
    <row r="294" spans="2:17" ht="15.75" x14ac:dyDescent="0.25">
      <c r="B294" s="32"/>
      <c r="C294" s="38"/>
      <c r="D294" s="11"/>
      <c r="E294" s="36"/>
      <c r="F294" s="36"/>
      <c r="G294" s="32"/>
      <c r="H294" s="32"/>
      <c r="I294" s="32"/>
      <c r="J294" s="32"/>
      <c r="K294" s="32"/>
      <c r="L294" s="32"/>
      <c r="M294" s="32"/>
      <c r="N294" s="32"/>
      <c r="O294" s="32"/>
      <c r="P294" s="32"/>
      <c r="Q294" s="32"/>
    </row>
    <row r="295" spans="2:17" ht="15.75" x14ac:dyDescent="0.25">
      <c r="B295" s="32"/>
      <c r="C295" s="38"/>
      <c r="D295" s="11"/>
      <c r="E295" s="36"/>
      <c r="F295" s="36"/>
      <c r="G295" s="32"/>
      <c r="H295" s="32"/>
      <c r="I295" s="32"/>
      <c r="J295" s="32"/>
      <c r="K295" s="32"/>
      <c r="L295" s="32"/>
      <c r="M295" s="32"/>
      <c r="N295" s="32"/>
      <c r="O295" s="32"/>
      <c r="P295" s="32"/>
      <c r="Q295" s="32"/>
    </row>
    <row r="296" spans="2:17" ht="15.75" x14ac:dyDescent="0.25">
      <c r="B296" s="32"/>
      <c r="C296" s="38"/>
      <c r="D296" s="11"/>
      <c r="E296" s="36"/>
      <c r="F296" s="36"/>
      <c r="G296" s="32"/>
      <c r="H296" s="32"/>
      <c r="I296" s="32"/>
      <c r="J296" s="32"/>
      <c r="K296" s="32"/>
      <c r="L296" s="32"/>
      <c r="M296" s="32"/>
      <c r="N296" s="32"/>
      <c r="O296" s="32"/>
      <c r="P296" s="32"/>
      <c r="Q296" s="32"/>
    </row>
    <row r="297" spans="2:17" ht="15.75" x14ac:dyDescent="0.25">
      <c r="B297" s="32"/>
      <c r="C297" s="38"/>
      <c r="D297" s="11"/>
      <c r="E297" s="36"/>
      <c r="F297" s="36"/>
      <c r="G297" s="32"/>
      <c r="H297" s="32"/>
      <c r="I297" s="32"/>
      <c r="J297" s="32"/>
      <c r="K297" s="32"/>
      <c r="L297" s="32"/>
      <c r="M297" s="32"/>
      <c r="N297" s="32"/>
      <c r="O297" s="32"/>
      <c r="P297" s="32"/>
      <c r="Q297" s="32"/>
    </row>
    <row r="298" spans="2:17" ht="15.75" x14ac:dyDescent="0.25">
      <c r="B298" s="32"/>
      <c r="C298" s="38"/>
      <c r="D298" s="11"/>
      <c r="E298" s="36"/>
      <c r="F298" s="36"/>
      <c r="G298" s="32"/>
      <c r="H298" s="32"/>
      <c r="I298" s="32"/>
      <c r="J298" s="32"/>
      <c r="K298" s="32"/>
      <c r="L298" s="32"/>
      <c r="M298" s="32"/>
      <c r="N298" s="32"/>
      <c r="O298" s="32"/>
      <c r="P298" s="32"/>
      <c r="Q298" s="32"/>
    </row>
    <row r="299" spans="2:17" ht="15.75" x14ac:dyDescent="0.25">
      <c r="B299" s="32"/>
      <c r="C299" s="38"/>
      <c r="D299" s="11"/>
      <c r="E299" s="36"/>
      <c r="F299" s="36"/>
      <c r="G299" s="32"/>
      <c r="H299" s="32"/>
      <c r="I299" s="32"/>
      <c r="J299" s="32"/>
      <c r="K299" s="32"/>
      <c r="L299" s="32"/>
      <c r="M299" s="32"/>
      <c r="N299" s="32"/>
      <c r="O299" s="32"/>
      <c r="P299" s="32"/>
      <c r="Q299" s="32"/>
    </row>
    <row r="300" spans="2:17" ht="15.75" x14ac:dyDescent="0.25">
      <c r="B300" s="32"/>
      <c r="C300" s="38"/>
      <c r="D300" s="11"/>
      <c r="E300" s="36"/>
      <c r="F300" s="36"/>
      <c r="G300" s="32"/>
      <c r="H300" s="32"/>
      <c r="I300" s="32"/>
      <c r="J300" s="32"/>
      <c r="K300" s="32"/>
      <c r="L300" s="32"/>
      <c r="M300" s="32"/>
      <c r="N300" s="32"/>
      <c r="O300" s="32"/>
      <c r="P300" s="32"/>
      <c r="Q300" s="32"/>
    </row>
    <row r="301" spans="2:17" ht="15.75" x14ac:dyDescent="0.25">
      <c r="B301" s="32"/>
      <c r="C301" s="38"/>
      <c r="D301" s="11"/>
      <c r="E301" s="36"/>
      <c r="F301" s="36"/>
      <c r="G301" s="32"/>
      <c r="H301" s="32"/>
      <c r="I301" s="32"/>
      <c r="J301" s="32"/>
      <c r="K301" s="32"/>
      <c r="L301" s="32"/>
      <c r="M301" s="32"/>
      <c r="N301" s="32"/>
      <c r="O301" s="32"/>
      <c r="P301" s="32"/>
      <c r="Q301" s="32"/>
    </row>
    <row r="302" spans="2:17" ht="15.75" x14ac:dyDescent="0.25">
      <c r="B302" s="32"/>
      <c r="C302" s="38"/>
      <c r="D302" s="11"/>
      <c r="E302" s="36"/>
      <c r="F302" s="36"/>
      <c r="G302" s="32"/>
      <c r="H302" s="32"/>
      <c r="I302" s="32"/>
      <c r="J302" s="32"/>
      <c r="K302" s="32"/>
      <c r="L302" s="32"/>
      <c r="M302" s="32"/>
      <c r="N302" s="32"/>
      <c r="O302" s="32"/>
      <c r="P302" s="32"/>
      <c r="Q302" s="32"/>
    </row>
    <row r="303" spans="2:17" ht="15.75" x14ac:dyDescent="0.25">
      <c r="B303" s="32"/>
      <c r="C303" s="38"/>
      <c r="D303" s="11"/>
      <c r="E303" s="36"/>
      <c r="F303" s="36"/>
      <c r="G303" s="32"/>
      <c r="H303" s="32"/>
      <c r="I303" s="32"/>
      <c r="J303" s="32"/>
      <c r="K303" s="32"/>
      <c r="L303" s="32"/>
      <c r="M303" s="32"/>
      <c r="N303" s="32"/>
      <c r="O303" s="32"/>
      <c r="P303" s="32"/>
      <c r="Q303" s="32"/>
    </row>
    <row r="304" spans="2:17" ht="15.75" x14ac:dyDescent="0.25">
      <c r="B304" s="32"/>
      <c r="C304" s="38"/>
      <c r="D304" s="11"/>
      <c r="E304" s="36"/>
      <c r="F304" s="36"/>
      <c r="G304" s="32"/>
      <c r="H304" s="32"/>
      <c r="I304" s="32"/>
      <c r="J304" s="32"/>
      <c r="K304" s="32"/>
      <c r="L304" s="32"/>
      <c r="M304" s="32"/>
      <c r="N304" s="32"/>
      <c r="O304" s="32"/>
      <c r="P304" s="32"/>
      <c r="Q304" s="32"/>
    </row>
    <row r="305" spans="2:17" ht="15.75" x14ac:dyDescent="0.25">
      <c r="B305" s="32"/>
      <c r="C305" s="38"/>
      <c r="D305" s="11"/>
      <c r="E305" s="36"/>
      <c r="F305" s="36"/>
      <c r="G305" s="32"/>
      <c r="H305" s="32"/>
      <c r="I305" s="32"/>
      <c r="J305" s="32"/>
      <c r="K305" s="32"/>
      <c r="L305" s="32"/>
      <c r="M305" s="32"/>
      <c r="N305" s="32"/>
      <c r="O305" s="32"/>
      <c r="P305" s="32"/>
      <c r="Q305" s="32"/>
    </row>
    <row r="306" spans="2:17" ht="15.75" x14ac:dyDescent="0.25">
      <c r="B306" s="32"/>
      <c r="C306" s="38"/>
      <c r="D306" s="11"/>
      <c r="E306" s="36"/>
      <c r="F306" s="36"/>
      <c r="G306" s="32"/>
      <c r="H306" s="32"/>
      <c r="I306" s="32"/>
      <c r="J306" s="32"/>
      <c r="K306" s="32"/>
      <c r="L306" s="32"/>
      <c r="M306" s="32"/>
      <c r="N306" s="32"/>
      <c r="O306" s="32"/>
      <c r="P306" s="32"/>
      <c r="Q306" s="32"/>
    </row>
    <row r="307" spans="2:17" ht="15.75" x14ac:dyDescent="0.25">
      <c r="B307" s="32"/>
      <c r="C307" s="38"/>
      <c r="D307" s="11"/>
      <c r="E307" s="36"/>
      <c r="F307" s="36"/>
      <c r="G307" s="32"/>
      <c r="H307" s="32"/>
      <c r="I307" s="32"/>
      <c r="J307" s="32"/>
      <c r="K307" s="32"/>
      <c r="L307" s="32"/>
      <c r="M307" s="32"/>
      <c r="N307" s="32"/>
      <c r="O307" s="32"/>
      <c r="P307" s="32"/>
      <c r="Q307" s="32"/>
    </row>
    <row r="308" spans="2:17" ht="15.75" x14ac:dyDescent="0.25">
      <c r="B308" s="32"/>
      <c r="C308" s="38"/>
      <c r="D308" s="11"/>
      <c r="E308" s="36"/>
      <c r="F308" s="36"/>
      <c r="G308" s="32"/>
      <c r="H308" s="32"/>
      <c r="I308" s="32"/>
      <c r="J308" s="32"/>
      <c r="K308" s="32"/>
      <c r="L308" s="32"/>
      <c r="M308" s="32"/>
      <c r="N308" s="32"/>
      <c r="O308" s="32"/>
      <c r="P308" s="32"/>
      <c r="Q308" s="32"/>
    </row>
    <row r="309" spans="2:17" ht="15.75" x14ac:dyDescent="0.25">
      <c r="B309" s="32"/>
      <c r="C309" s="38"/>
      <c r="D309" s="11"/>
      <c r="E309" s="36"/>
      <c r="F309" s="36"/>
      <c r="G309" s="32"/>
      <c r="H309" s="32"/>
      <c r="I309" s="32"/>
      <c r="J309" s="32"/>
      <c r="K309" s="32"/>
      <c r="L309" s="32"/>
      <c r="M309" s="32"/>
      <c r="N309" s="32"/>
      <c r="O309" s="32"/>
      <c r="P309" s="32"/>
      <c r="Q309" s="32"/>
    </row>
    <row r="310" spans="2:17" ht="15.75" x14ac:dyDescent="0.25">
      <c r="B310" s="32"/>
      <c r="C310" s="38"/>
      <c r="D310" s="11"/>
      <c r="E310" s="36"/>
      <c r="F310" s="36"/>
      <c r="G310" s="32"/>
      <c r="H310" s="32"/>
      <c r="I310" s="32"/>
      <c r="J310" s="32"/>
      <c r="K310" s="32"/>
      <c r="L310" s="32"/>
      <c r="M310" s="32"/>
      <c r="N310" s="32"/>
      <c r="O310" s="32"/>
      <c r="P310" s="32"/>
      <c r="Q310" s="32"/>
    </row>
    <row r="311" spans="2:17" ht="15.75" x14ac:dyDescent="0.25">
      <c r="B311" s="32"/>
      <c r="C311" s="38"/>
      <c r="D311" s="11"/>
      <c r="E311" s="36"/>
      <c r="F311" s="36"/>
      <c r="G311" s="32"/>
      <c r="H311" s="32"/>
      <c r="I311" s="32"/>
      <c r="J311" s="32"/>
      <c r="K311" s="32"/>
      <c r="L311" s="32"/>
      <c r="M311" s="32"/>
      <c r="N311" s="32"/>
      <c r="O311" s="32"/>
      <c r="P311" s="32"/>
      <c r="Q311" s="32"/>
    </row>
    <row r="312" spans="2:17" ht="15.75" x14ac:dyDescent="0.25">
      <c r="B312" s="32"/>
      <c r="C312" s="38"/>
      <c r="D312" s="11"/>
      <c r="E312" s="36"/>
      <c r="F312" s="36"/>
      <c r="G312" s="32"/>
      <c r="H312" s="32"/>
      <c r="I312" s="32"/>
      <c r="J312" s="32"/>
      <c r="K312" s="32"/>
      <c r="L312" s="32"/>
      <c r="M312" s="32"/>
      <c r="N312" s="32"/>
      <c r="O312" s="32"/>
      <c r="P312" s="32"/>
      <c r="Q312" s="32"/>
    </row>
    <row r="313" spans="2:17" ht="15.75" x14ac:dyDescent="0.25">
      <c r="B313" s="32"/>
      <c r="C313" s="38"/>
      <c r="D313" s="11"/>
      <c r="E313" s="36"/>
      <c r="F313" s="36"/>
      <c r="G313" s="32"/>
      <c r="H313" s="32"/>
      <c r="I313" s="32"/>
      <c r="J313" s="32"/>
      <c r="K313" s="32"/>
      <c r="L313" s="32"/>
      <c r="M313" s="32"/>
      <c r="N313" s="32"/>
      <c r="O313" s="32"/>
      <c r="P313" s="32"/>
      <c r="Q313" s="32"/>
    </row>
    <row r="314" spans="2:17" ht="15.75" x14ac:dyDescent="0.25">
      <c r="B314" s="32"/>
      <c r="C314" s="38"/>
      <c r="D314" s="11"/>
      <c r="E314" s="36"/>
      <c r="F314" s="36"/>
      <c r="G314" s="32"/>
      <c r="H314" s="32"/>
      <c r="I314" s="32"/>
      <c r="J314" s="32"/>
      <c r="K314" s="32"/>
      <c r="L314" s="32"/>
      <c r="M314" s="32"/>
      <c r="N314" s="32"/>
      <c r="O314" s="32"/>
      <c r="P314" s="32"/>
      <c r="Q314" s="32"/>
    </row>
    <row r="315" spans="2:17" ht="15.75" x14ac:dyDescent="0.25">
      <c r="B315" s="32"/>
      <c r="C315" s="38"/>
      <c r="D315" s="11"/>
      <c r="E315" s="36"/>
      <c r="F315" s="36"/>
      <c r="G315" s="32"/>
      <c r="H315" s="32"/>
      <c r="I315" s="32"/>
      <c r="J315" s="32"/>
      <c r="K315" s="32"/>
      <c r="L315" s="32"/>
      <c r="M315" s="32"/>
      <c r="N315" s="32"/>
      <c r="O315" s="32"/>
      <c r="P315" s="32"/>
      <c r="Q315" s="32"/>
    </row>
    <row r="316" spans="2:17" ht="15.75" x14ac:dyDescent="0.25">
      <c r="B316" s="32"/>
      <c r="C316" s="38"/>
      <c r="D316" s="11"/>
      <c r="E316" s="36"/>
      <c r="F316" s="36"/>
      <c r="G316" s="32"/>
      <c r="H316" s="32"/>
      <c r="I316" s="32"/>
      <c r="J316" s="32"/>
      <c r="K316" s="32"/>
      <c r="L316" s="32"/>
      <c r="M316" s="32"/>
      <c r="N316" s="32"/>
      <c r="O316" s="32"/>
      <c r="P316" s="32"/>
      <c r="Q316" s="32"/>
    </row>
    <row r="317" spans="2:17" ht="15.75" x14ac:dyDescent="0.25">
      <c r="B317" s="32"/>
      <c r="C317" s="38"/>
      <c r="D317" s="11"/>
      <c r="E317" s="36"/>
      <c r="F317" s="36"/>
      <c r="G317" s="32"/>
      <c r="H317" s="32"/>
      <c r="I317" s="32"/>
      <c r="J317" s="32"/>
      <c r="K317" s="32"/>
      <c r="L317" s="32"/>
      <c r="M317" s="32"/>
      <c r="N317" s="32"/>
      <c r="O317" s="32"/>
      <c r="P317" s="32"/>
      <c r="Q317" s="32"/>
    </row>
    <row r="318" spans="2:17" ht="15.75" x14ac:dyDescent="0.25">
      <c r="B318" s="32"/>
      <c r="C318" s="38"/>
      <c r="D318" s="11"/>
      <c r="E318" s="36"/>
      <c r="F318" s="36"/>
      <c r="G318" s="32"/>
      <c r="H318" s="32"/>
      <c r="I318" s="32"/>
      <c r="J318" s="32"/>
      <c r="K318" s="32"/>
      <c r="L318" s="32"/>
      <c r="M318" s="32"/>
      <c r="N318" s="32"/>
      <c r="O318" s="32"/>
      <c r="P318" s="32"/>
      <c r="Q318" s="32"/>
    </row>
    <row r="319" spans="2:17" ht="15.75" x14ac:dyDescent="0.25">
      <c r="B319" s="32"/>
      <c r="C319" s="38"/>
      <c r="D319" s="11"/>
      <c r="E319" s="36"/>
      <c r="F319" s="36"/>
      <c r="G319" s="32"/>
      <c r="H319" s="32"/>
      <c r="I319" s="32"/>
      <c r="J319" s="32"/>
      <c r="K319" s="32"/>
      <c r="L319" s="32"/>
      <c r="M319" s="32"/>
      <c r="N319" s="32"/>
      <c r="O319" s="32"/>
      <c r="P319" s="32"/>
      <c r="Q319" s="32"/>
    </row>
    <row r="320" spans="2:17" ht="15.75" x14ac:dyDescent="0.25">
      <c r="B320" s="32"/>
      <c r="C320" s="38"/>
      <c r="D320" s="11"/>
      <c r="E320" s="36"/>
      <c r="F320" s="36"/>
      <c r="G320" s="32"/>
      <c r="H320" s="32"/>
      <c r="I320" s="32"/>
      <c r="J320" s="32"/>
      <c r="K320" s="32"/>
      <c r="L320" s="32"/>
      <c r="M320" s="32"/>
      <c r="N320" s="32"/>
      <c r="O320" s="32"/>
      <c r="P320" s="32"/>
      <c r="Q320" s="32"/>
    </row>
    <row r="321" spans="2:17" ht="15.75" x14ac:dyDescent="0.25">
      <c r="B321" s="32"/>
      <c r="C321" s="38"/>
      <c r="D321" s="11"/>
      <c r="E321" s="36"/>
      <c r="F321" s="36"/>
      <c r="G321" s="32"/>
      <c r="H321" s="32"/>
      <c r="I321" s="32"/>
      <c r="J321" s="32"/>
      <c r="K321" s="32"/>
      <c r="L321" s="32"/>
      <c r="M321" s="32"/>
      <c r="N321" s="32"/>
      <c r="O321" s="32"/>
      <c r="P321" s="32"/>
      <c r="Q321" s="32"/>
    </row>
    <row r="322" spans="2:17" ht="15.75" x14ac:dyDescent="0.25">
      <c r="B322" s="32"/>
      <c r="C322" s="38"/>
      <c r="D322" s="11"/>
      <c r="E322" s="36"/>
      <c r="F322" s="36"/>
      <c r="G322" s="32"/>
      <c r="H322" s="32"/>
      <c r="I322" s="32"/>
      <c r="J322" s="32"/>
      <c r="K322" s="32"/>
      <c r="L322" s="32"/>
      <c r="M322" s="32"/>
      <c r="N322" s="32"/>
      <c r="O322" s="32"/>
      <c r="P322" s="32"/>
      <c r="Q322" s="32"/>
    </row>
    <row r="323" spans="2:17" ht="15.75" x14ac:dyDescent="0.25">
      <c r="B323" s="32"/>
      <c r="C323" s="38"/>
      <c r="D323" s="11"/>
      <c r="E323" s="36"/>
      <c r="F323" s="36"/>
      <c r="G323" s="32"/>
      <c r="H323" s="32"/>
      <c r="I323" s="32"/>
      <c r="J323" s="32"/>
      <c r="K323" s="32"/>
      <c r="L323" s="32"/>
      <c r="M323" s="32"/>
      <c r="N323" s="32"/>
      <c r="O323" s="32"/>
      <c r="P323" s="32"/>
      <c r="Q323" s="32"/>
    </row>
    <row r="324" spans="2:17" ht="15.75" x14ac:dyDescent="0.25">
      <c r="B324" s="32"/>
      <c r="C324" s="38"/>
      <c r="D324" s="11"/>
      <c r="E324" s="36"/>
      <c r="F324" s="36"/>
      <c r="G324" s="32"/>
      <c r="H324" s="32"/>
      <c r="I324" s="32"/>
      <c r="J324" s="32"/>
      <c r="K324" s="32"/>
      <c r="L324" s="32"/>
      <c r="M324" s="32"/>
      <c r="N324" s="32"/>
      <c r="O324" s="32"/>
      <c r="P324" s="32"/>
      <c r="Q324" s="32"/>
    </row>
    <row r="325" spans="2:17" ht="15.75" x14ac:dyDescent="0.25">
      <c r="B325" s="32"/>
      <c r="C325" s="38"/>
      <c r="D325" s="11"/>
      <c r="E325" s="36"/>
      <c r="F325" s="36"/>
      <c r="G325" s="32"/>
      <c r="H325" s="32"/>
      <c r="I325" s="32"/>
      <c r="J325" s="32"/>
      <c r="K325" s="32"/>
      <c r="L325" s="32"/>
      <c r="M325" s="32"/>
      <c r="N325" s="32"/>
      <c r="O325" s="32"/>
      <c r="P325" s="32"/>
      <c r="Q325" s="32"/>
    </row>
    <row r="326" spans="2:17" ht="15.75" x14ac:dyDescent="0.25">
      <c r="B326" s="32"/>
      <c r="C326" s="38"/>
      <c r="D326" s="11"/>
      <c r="E326" s="36"/>
      <c r="F326" s="36"/>
      <c r="G326" s="32"/>
      <c r="H326" s="32"/>
      <c r="I326" s="32"/>
      <c r="J326" s="32"/>
      <c r="K326" s="32"/>
      <c r="L326" s="32"/>
      <c r="M326" s="32"/>
      <c r="N326" s="32"/>
      <c r="O326" s="32"/>
      <c r="P326" s="32"/>
      <c r="Q326" s="32"/>
    </row>
    <row r="327" spans="2:17" ht="15.75" x14ac:dyDescent="0.25">
      <c r="B327" s="32"/>
      <c r="C327" s="38"/>
      <c r="D327" s="11"/>
      <c r="E327" s="36"/>
      <c r="F327" s="36"/>
      <c r="G327" s="32"/>
      <c r="H327" s="32"/>
      <c r="I327" s="32"/>
      <c r="J327" s="32"/>
      <c r="K327" s="32"/>
      <c r="L327" s="32"/>
      <c r="M327" s="32"/>
      <c r="N327" s="32"/>
      <c r="O327" s="32"/>
      <c r="P327" s="32"/>
      <c r="Q327" s="32"/>
    </row>
    <row r="328" spans="2:17" ht="15.75" x14ac:dyDescent="0.25">
      <c r="B328" s="32"/>
      <c r="C328" s="38"/>
      <c r="D328" s="11"/>
      <c r="E328" s="36"/>
      <c r="F328" s="36"/>
      <c r="G328" s="32"/>
      <c r="H328" s="32"/>
      <c r="I328" s="32"/>
      <c r="J328" s="32"/>
      <c r="K328" s="32"/>
      <c r="L328" s="32"/>
      <c r="M328" s="32"/>
      <c r="N328" s="32"/>
      <c r="O328" s="32"/>
      <c r="P328" s="32"/>
      <c r="Q328" s="32"/>
    </row>
    <row r="329" spans="2:17" ht="15.75" x14ac:dyDescent="0.25">
      <c r="B329" s="32"/>
      <c r="C329" s="38"/>
      <c r="D329" s="11"/>
      <c r="E329" s="36"/>
      <c r="F329" s="36"/>
      <c r="G329" s="32"/>
      <c r="H329" s="32"/>
      <c r="I329" s="32"/>
      <c r="J329" s="32"/>
      <c r="K329" s="32"/>
      <c r="L329" s="32"/>
      <c r="M329" s="32"/>
      <c r="N329" s="32"/>
      <c r="O329" s="32"/>
      <c r="P329" s="32"/>
      <c r="Q329" s="32"/>
    </row>
    <row r="330" spans="2:17" ht="15.75" x14ac:dyDescent="0.25">
      <c r="B330" s="32"/>
      <c r="C330" s="38"/>
      <c r="D330" s="11"/>
      <c r="E330" s="36"/>
      <c r="F330" s="36"/>
      <c r="G330" s="32"/>
      <c r="H330" s="32"/>
      <c r="I330" s="32"/>
      <c r="J330" s="32"/>
      <c r="K330" s="32"/>
      <c r="L330" s="32"/>
      <c r="M330" s="32"/>
      <c r="N330" s="32"/>
      <c r="O330" s="32"/>
      <c r="P330" s="32"/>
      <c r="Q330" s="32"/>
    </row>
    <row r="331" spans="2:17" ht="15.75" x14ac:dyDescent="0.25">
      <c r="B331" s="32"/>
      <c r="C331" s="38"/>
      <c r="D331" s="11"/>
      <c r="E331" s="36"/>
      <c r="F331" s="36"/>
      <c r="G331" s="32"/>
      <c r="H331" s="32"/>
      <c r="I331" s="32"/>
      <c r="J331" s="32"/>
      <c r="K331" s="32"/>
      <c r="L331" s="32"/>
      <c r="M331" s="32"/>
      <c r="N331" s="32"/>
      <c r="O331" s="32"/>
      <c r="P331" s="32"/>
      <c r="Q331" s="32"/>
    </row>
    <row r="332" spans="2:17" ht="15.75" x14ac:dyDescent="0.25">
      <c r="B332" s="32"/>
      <c r="C332" s="38"/>
      <c r="D332" s="11"/>
      <c r="E332" s="36"/>
      <c r="F332" s="36"/>
      <c r="G332" s="32"/>
      <c r="H332" s="32"/>
      <c r="I332" s="32"/>
      <c r="J332" s="32"/>
      <c r="K332" s="32"/>
      <c r="L332" s="32"/>
      <c r="M332" s="32"/>
      <c r="N332" s="32"/>
      <c r="O332" s="32"/>
      <c r="P332" s="32"/>
      <c r="Q332" s="32"/>
    </row>
    <row r="333" spans="2:17" ht="15.75" x14ac:dyDescent="0.25">
      <c r="B333" s="32"/>
      <c r="C333" s="38"/>
      <c r="D333" s="11"/>
      <c r="E333" s="36"/>
      <c r="F333" s="36"/>
      <c r="G333" s="32"/>
      <c r="H333" s="32"/>
      <c r="I333" s="32"/>
      <c r="J333" s="32"/>
      <c r="K333" s="32"/>
      <c r="L333" s="32"/>
      <c r="M333" s="32"/>
      <c r="N333" s="32"/>
      <c r="O333" s="32"/>
      <c r="P333" s="32"/>
      <c r="Q333" s="32"/>
    </row>
    <row r="334" spans="2:17" ht="15.75" x14ac:dyDescent="0.25">
      <c r="B334" s="32"/>
      <c r="C334" s="38"/>
      <c r="D334" s="11"/>
      <c r="E334" s="36"/>
      <c r="F334" s="36"/>
      <c r="G334" s="32"/>
      <c r="H334" s="32"/>
      <c r="I334" s="32"/>
      <c r="J334" s="32"/>
      <c r="K334" s="32"/>
      <c r="L334" s="32"/>
      <c r="M334" s="32"/>
      <c r="N334" s="32"/>
      <c r="O334" s="32"/>
      <c r="P334" s="32"/>
      <c r="Q334" s="32"/>
    </row>
    <row r="335" spans="2:17" ht="15.75" x14ac:dyDescent="0.25">
      <c r="B335" s="32"/>
      <c r="C335" s="38"/>
      <c r="D335" s="11"/>
      <c r="E335" s="36"/>
      <c r="F335" s="36"/>
      <c r="G335" s="32"/>
      <c r="H335" s="32"/>
      <c r="I335" s="32"/>
      <c r="J335" s="32"/>
      <c r="K335" s="32"/>
      <c r="L335" s="32"/>
      <c r="M335" s="32"/>
      <c r="N335" s="32"/>
      <c r="O335" s="32"/>
      <c r="P335" s="32"/>
      <c r="Q335" s="32"/>
    </row>
    <row r="336" spans="2:17" ht="15.75" x14ac:dyDescent="0.25">
      <c r="B336" s="32"/>
      <c r="C336" s="38"/>
      <c r="D336" s="11"/>
      <c r="E336" s="36"/>
      <c r="F336" s="36"/>
      <c r="G336" s="32"/>
      <c r="H336" s="32"/>
      <c r="I336" s="32"/>
      <c r="J336" s="32"/>
      <c r="K336" s="32"/>
      <c r="L336" s="32"/>
      <c r="M336" s="32"/>
      <c r="N336" s="32"/>
      <c r="O336" s="32"/>
      <c r="P336" s="32"/>
      <c r="Q336" s="32"/>
    </row>
    <row r="337" spans="2:17" ht="15.75" x14ac:dyDescent="0.25">
      <c r="B337" s="32"/>
      <c r="C337" s="38"/>
      <c r="D337" s="11"/>
      <c r="E337" s="36"/>
      <c r="F337" s="36"/>
      <c r="G337" s="32"/>
      <c r="H337" s="32"/>
      <c r="I337" s="32"/>
      <c r="J337" s="32"/>
      <c r="K337" s="32"/>
      <c r="L337" s="32"/>
      <c r="M337" s="32"/>
      <c r="N337" s="32"/>
      <c r="O337" s="32"/>
      <c r="P337" s="32"/>
      <c r="Q337" s="32"/>
    </row>
    <row r="338" spans="2:17" ht="15.75" x14ac:dyDescent="0.25">
      <c r="B338" s="32"/>
      <c r="C338" s="38"/>
      <c r="D338" s="11"/>
      <c r="E338" s="36"/>
      <c r="F338" s="36"/>
      <c r="G338" s="32"/>
      <c r="H338" s="32"/>
      <c r="I338" s="32"/>
      <c r="J338" s="32"/>
      <c r="K338" s="32"/>
      <c r="L338" s="32"/>
      <c r="M338" s="32"/>
      <c r="N338" s="32"/>
      <c r="O338" s="32"/>
      <c r="P338" s="32"/>
      <c r="Q338" s="32"/>
    </row>
    <row r="339" spans="2:17" ht="15.75" x14ac:dyDescent="0.25">
      <c r="B339" s="32"/>
      <c r="C339" s="38"/>
      <c r="D339" s="11"/>
      <c r="E339" s="36"/>
      <c r="F339" s="36"/>
      <c r="G339" s="32"/>
      <c r="H339" s="32"/>
      <c r="I339" s="32"/>
      <c r="J339" s="32"/>
      <c r="K339" s="32"/>
      <c r="L339" s="32"/>
      <c r="M339" s="32"/>
      <c r="N339" s="32"/>
      <c r="O339" s="32"/>
      <c r="P339" s="32"/>
      <c r="Q339" s="32"/>
    </row>
    <row r="340" spans="2:17" ht="15.75" x14ac:dyDescent="0.25">
      <c r="B340" s="32"/>
      <c r="C340" s="38"/>
      <c r="D340" s="11"/>
      <c r="E340" s="36"/>
      <c r="F340" s="36"/>
      <c r="G340" s="32"/>
      <c r="H340" s="32"/>
      <c r="I340" s="32"/>
      <c r="J340" s="32"/>
      <c r="K340" s="32"/>
      <c r="L340" s="32"/>
      <c r="M340" s="32"/>
      <c r="N340" s="32"/>
      <c r="O340" s="32"/>
      <c r="P340" s="32"/>
      <c r="Q340" s="32"/>
    </row>
    <row r="341" spans="2:17" ht="15.75" x14ac:dyDescent="0.25">
      <c r="B341" s="32"/>
      <c r="C341" s="38"/>
      <c r="D341" s="11"/>
      <c r="E341" s="36"/>
      <c r="F341" s="36"/>
      <c r="G341" s="32"/>
      <c r="H341" s="32"/>
      <c r="I341" s="32"/>
      <c r="J341" s="32"/>
      <c r="K341" s="32"/>
      <c r="L341" s="32"/>
      <c r="M341" s="32"/>
      <c r="N341" s="32"/>
      <c r="O341" s="32"/>
      <c r="P341" s="32"/>
      <c r="Q341" s="32"/>
    </row>
    <row r="342" spans="2:17" ht="15.75" x14ac:dyDescent="0.25">
      <c r="B342" s="32"/>
      <c r="C342" s="38"/>
      <c r="D342" s="11"/>
      <c r="E342" s="36"/>
      <c r="F342" s="36"/>
      <c r="G342" s="32"/>
      <c r="H342" s="32"/>
      <c r="I342" s="32"/>
      <c r="J342" s="32"/>
      <c r="K342" s="32"/>
      <c r="L342" s="32"/>
      <c r="M342" s="32"/>
      <c r="N342" s="32"/>
      <c r="O342" s="32"/>
      <c r="P342" s="32"/>
      <c r="Q342" s="32"/>
    </row>
    <row r="343" spans="2:17" ht="15.75" x14ac:dyDescent="0.25">
      <c r="B343" s="32"/>
      <c r="C343" s="38"/>
      <c r="D343" s="11"/>
      <c r="E343" s="36"/>
      <c r="F343" s="36"/>
      <c r="G343" s="32"/>
      <c r="H343" s="32"/>
      <c r="I343" s="32"/>
      <c r="J343" s="32"/>
      <c r="K343" s="32"/>
      <c r="L343" s="32"/>
      <c r="M343" s="32"/>
      <c r="N343" s="32"/>
      <c r="O343" s="32"/>
      <c r="P343" s="32"/>
      <c r="Q343" s="32"/>
    </row>
    <row r="344" spans="2:17" ht="15.75" x14ac:dyDescent="0.25">
      <c r="B344" s="32"/>
      <c r="C344" s="38"/>
      <c r="D344" s="11"/>
      <c r="E344" s="36"/>
      <c r="F344" s="36"/>
      <c r="G344" s="32"/>
      <c r="H344" s="32"/>
      <c r="I344" s="32"/>
      <c r="J344" s="32"/>
      <c r="K344" s="32"/>
      <c r="L344" s="32"/>
      <c r="M344" s="32"/>
      <c r="N344" s="32"/>
      <c r="O344" s="32"/>
      <c r="P344" s="32"/>
      <c r="Q344" s="32"/>
    </row>
    <row r="345" spans="2:17" ht="15.75" x14ac:dyDescent="0.25">
      <c r="B345" s="32"/>
      <c r="G345" s="32"/>
      <c r="H345" s="32"/>
      <c r="I345" s="32"/>
      <c r="J345" s="32"/>
      <c r="K345" s="32"/>
      <c r="L345" s="32"/>
      <c r="M345" s="32"/>
      <c r="N345" s="32"/>
      <c r="O345" s="32"/>
      <c r="P345" s="32"/>
      <c r="Q345" s="32"/>
    </row>
    <row r="346" spans="2:17" ht="15.75" x14ac:dyDescent="0.25">
      <c r="B346" s="32"/>
      <c r="G346" s="32"/>
      <c r="H346" s="32"/>
      <c r="I346" s="32"/>
      <c r="J346" s="32"/>
      <c r="K346" s="32"/>
      <c r="L346" s="32"/>
      <c r="M346" s="32"/>
      <c r="N346" s="32"/>
      <c r="O346" s="32"/>
      <c r="P346" s="32"/>
      <c r="Q346" s="32"/>
    </row>
    <row r="347" spans="2:17" ht="15.75" x14ac:dyDescent="0.25">
      <c r="B347" s="32"/>
      <c r="G347" s="32"/>
      <c r="H347" s="32"/>
      <c r="I347" s="32"/>
      <c r="J347" s="32"/>
      <c r="K347" s="32"/>
      <c r="L347" s="32"/>
      <c r="M347" s="32"/>
      <c r="N347" s="32"/>
      <c r="O347" s="32"/>
      <c r="P347" s="32"/>
      <c r="Q347" s="32"/>
    </row>
    <row r="348" spans="2:17" ht="15.75" x14ac:dyDescent="0.25">
      <c r="B348" s="32"/>
      <c r="G348" s="32"/>
      <c r="H348" s="32"/>
      <c r="I348" s="32"/>
      <c r="J348" s="32"/>
      <c r="K348" s="32"/>
      <c r="L348" s="32"/>
      <c r="M348" s="32"/>
      <c r="N348" s="32"/>
      <c r="O348" s="32"/>
      <c r="P348" s="32"/>
      <c r="Q348" s="32"/>
    </row>
    <row r="349" spans="2:17" ht="15.75" x14ac:dyDescent="0.25">
      <c r="B349" s="32"/>
      <c r="G349" s="32"/>
      <c r="H349" s="32"/>
      <c r="I349" s="32"/>
      <c r="J349" s="32"/>
      <c r="K349" s="32"/>
      <c r="L349" s="32"/>
      <c r="M349" s="32"/>
      <c r="N349" s="32"/>
      <c r="O349" s="32"/>
      <c r="P349" s="32"/>
      <c r="Q349" s="32"/>
    </row>
    <row r="350" spans="2:17" ht="15.75" x14ac:dyDescent="0.25">
      <c r="B350" s="32"/>
      <c r="G350" s="32"/>
      <c r="H350" s="32"/>
      <c r="I350" s="32"/>
      <c r="J350" s="32"/>
      <c r="K350" s="32"/>
      <c r="L350" s="32"/>
      <c r="M350" s="32"/>
      <c r="N350" s="32"/>
      <c r="O350" s="32"/>
      <c r="P350" s="32"/>
      <c r="Q350" s="32"/>
    </row>
    <row r="351" spans="2:17" ht="15.75" x14ac:dyDescent="0.25">
      <c r="B351" s="32"/>
      <c r="G351" s="32"/>
      <c r="H351" s="32"/>
      <c r="I351" s="32"/>
      <c r="J351" s="32"/>
      <c r="K351" s="32"/>
      <c r="L351" s="32"/>
      <c r="M351" s="32"/>
      <c r="N351" s="32"/>
      <c r="O351" s="32"/>
      <c r="P351" s="32"/>
      <c r="Q351" s="32"/>
    </row>
    <row r="352" spans="2:17" ht="15.75" x14ac:dyDescent="0.25">
      <c r="B352" s="32"/>
      <c r="G352" s="32"/>
      <c r="H352" s="32"/>
      <c r="I352" s="32"/>
      <c r="J352" s="32"/>
      <c r="K352" s="32"/>
      <c r="L352" s="32"/>
      <c r="M352" s="32"/>
      <c r="N352" s="32"/>
      <c r="O352" s="32"/>
      <c r="P352" s="32"/>
      <c r="Q352" s="32"/>
    </row>
    <row r="353" spans="2:17" ht="15.75" x14ac:dyDescent="0.25">
      <c r="B353" s="32"/>
      <c r="G353" s="32"/>
      <c r="H353" s="32"/>
      <c r="I353" s="32"/>
      <c r="J353" s="32"/>
      <c r="K353" s="32"/>
      <c r="L353" s="32"/>
      <c r="M353" s="32"/>
      <c r="N353" s="32"/>
      <c r="O353" s="32"/>
      <c r="P353" s="32"/>
      <c r="Q353" s="32"/>
    </row>
    <row r="354" spans="2:17" ht="15.75" x14ac:dyDescent="0.25">
      <c r="B354" s="32"/>
      <c r="G354" s="32"/>
      <c r="H354" s="32"/>
      <c r="I354" s="32"/>
      <c r="J354" s="32"/>
      <c r="K354" s="32"/>
      <c r="L354" s="32"/>
      <c r="M354" s="32"/>
      <c r="N354" s="32"/>
      <c r="O354" s="32"/>
      <c r="P354" s="32"/>
      <c r="Q354" s="32"/>
    </row>
    <row r="355" spans="2:17" ht="15.75" x14ac:dyDescent="0.25">
      <c r="B355" s="32"/>
      <c r="G355" s="32"/>
      <c r="H355" s="32"/>
      <c r="I355" s="32"/>
      <c r="J355" s="32"/>
      <c r="K355" s="32"/>
      <c r="L355" s="32"/>
      <c r="M355" s="32"/>
      <c r="N355" s="32"/>
      <c r="O355" s="32"/>
      <c r="P355" s="32"/>
      <c r="Q355" s="32"/>
    </row>
    <row r="356" spans="2:17" ht="15.75" x14ac:dyDescent="0.25">
      <c r="B356" s="32"/>
      <c r="G356" s="32"/>
      <c r="H356" s="32"/>
      <c r="I356" s="32"/>
      <c r="J356" s="32"/>
      <c r="K356" s="32"/>
      <c r="L356" s="32"/>
      <c r="M356" s="32"/>
      <c r="N356" s="32"/>
      <c r="O356" s="32"/>
      <c r="P356" s="32"/>
      <c r="Q356" s="32"/>
    </row>
    <row r="357" spans="2:17" ht="15.75" x14ac:dyDescent="0.25">
      <c r="B357" s="32"/>
      <c r="G357" s="32"/>
      <c r="H357" s="32"/>
      <c r="I357" s="32"/>
      <c r="J357" s="32"/>
      <c r="K357" s="32"/>
      <c r="L357" s="32"/>
      <c r="M357" s="32"/>
      <c r="N357" s="32"/>
      <c r="O357" s="32"/>
      <c r="P357" s="32"/>
      <c r="Q357" s="32"/>
    </row>
    <row r="358" spans="2:17" ht="15.75" x14ac:dyDescent="0.25">
      <c r="B358" s="32"/>
      <c r="G358" s="32"/>
      <c r="H358" s="32"/>
      <c r="I358" s="32"/>
      <c r="J358" s="32"/>
      <c r="K358" s="32"/>
      <c r="L358" s="32"/>
      <c r="M358" s="32"/>
      <c r="N358" s="32"/>
      <c r="O358" s="32"/>
      <c r="P358" s="32"/>
      <c r="Q358" s="32"/>
    </row>
    <row r="359" spans="2:17" ht="15.75" x14ac:dyDescent="0.25">
      <c r="B359" s="32"/>
      <c r="G359" s="32"/>
      <c r="H359" s="32"/>
      <c r="I359" s="32"/>
      <c r="J359" s="32"/>
      <c r="K359" s="32"/>
      <c r="L359" s="32"/>
      <c r="M359" s="32"/>
      <c r="N359" s="32"/>
      <c r="O359" s="32"/>
      <c r="P359" s="32"/>
      <c r="Q359" s="32"/>
    </row>
    <row r="360" spans="2:17" ht="15.75" x14ac:dyDescent="0.25">
      <c r="B360" s="32"/>
      <c r="G360" s="32"/>
      <c r="H360" s="32"/>
      <c r="I360" s="32"/>
      <c r="J360" s="32"/>
      <c r="K360" s="32"/>
      <c r="L360" s="32"/>
      <c r="M360" s="32"/>
      <c r="N360" s="32"/>
      <c r="O360" s="32"/>
      <c r="P360" s="32"/>
      <c r="Q360" s="32"/>
    </row>
    <row r="361" spans="2:17" ht="15.75" x14ac:dyDescent="0.25">
      <c r="B361" s="32"/>
      <c r="G361" s="32"/>
      <c r="H361" s="32"/>
      <c r="I361" s="32"/>
      <c r="J361" s="32"/>
      <c r="K361" s="32"/>
      <c r="L361" s="32"/>
      <c r="M361" s="32"/>
      <c r="N361" s="32"/>
      <c r="O361" s="32"/>
      <c r="P361" s="32"/>
      <c r="Q361" s="32"/>
    </row>
    <row r="362" spans="2:17" ht="15.75" x14ac:dyDescent="0.25">
      <c r="B362" s="32"/>
      <c r="G362" s="32"/>
      <c r="H362" s="32"/>
      <c r="I362" s="32"/>
      <c r="J362" s="32"/>
      <c r="K362" s="32"/>
      <c r="L362" s="32"/>
      <c r="M362" s="32"/>
      <c r="N362" s="32"/>
      <c r="O362" s="32"/>
      <c r="P362" s="32"/>
      <c r="Q362" s="32"/>
    </row>
    <row r="363" spans="2:17" ht="15.75" x14ac:dyDescent="0.25">
      <c r="B363" s="32"/>
      <c r="G363" s="32"/>
      <c r="H363" s="32"/>
      <c r="I363" s="32"/>
      <c r="J363" s="32"/>
      <c r="K363" s="32"/>
      <c r="L363" s="32"/>
      <c r="M363" s="32"/>
      <c r="N363" s="32"/>
      <c r="O363" s="32"/>
      <c r="P363" s="32"/>
      <c r="Q363" s="32"/>
    </row>
    <row r="364" spans="2:17" ht="15.75" x14ac:dyDescent="0.25">
      <c r="B364" s="32"/>
      <c r="G364" s="32"/>
      <c r="H364" s="32"/>
      <c r="I364" s="32"/>
      <c r="J364" s="32"/>
      <c r="K364" s="32"/>
      <c r="L364" s="32"/>
      <c r="M364" s="32"/>
      <c r="N364" s="32"/>
      <c r="O364" s="32"/>
      <c r="P364" s="32"/>
      <c r="Q364" s="32"/>
    </row>
    <row r="365" spans="2:17" ht="15.75" x14ac:dyDescent="0.25">
      <c r="B365" s="32"/>
      <c r="G365" s="32"/>
      <c r="H365" s="32"/>
      <c r="I365" s="32"/>
      <c r="J365" s="32"/>
      <c r="K365" s="32"/>
      <c r="L365" s="32"/>
      <c r="M365" s="32"/>
      <c r="N365" s="32"/>
      <c r="O365" s="32"/>
      <c r="P365" s="32"/>
      <c r="Q365" s="32"/>
    </row>
    <row r="366" spans="2:17" ht="15.75" x14ac:dyDescent="0.25">
      <c r="B366" s="32"/>
      <c r="G366" s="32"/>
      <c r="H366" s="32"/>
      <c r="I366" s="32"/>
      <c r="J366" s="32"/>
      <c r="K366" s="32"/>
      <c r="L366" s="32"/>
      <c r="M366" s="32"/>
      <c r="N366" s="32"/>
      <c r="O366" s="32"/>
      <c r="P366" s="32"/>
      <c r="Q366" s="32"/>
    </row>
    <row r="367" spans="2:17" ht="15.75" x14ac:dyDescent="0.25">
      <c r="B367" s="32"/>
      <c r="G367" s="32"/>
      <c r="H367" s="32"/>
      <c r="I367" s="32"/>
      <c r="J367" s="32"/>
      <c r="K367" s="32"/>
      <c r="L367" s="32"/>
      <c r="M367" s="32"/>
      <c r="N367" s="32"/>
      <c r="O367" s="32"/>
      <c r="P367" s="32"/>
      <c r="Q367" s="32"/>
    </row>
    <row r="368" spans="2:17" ht="15.75" x14ac:dyDescent="0.25">
      <c r="B368" s="32"/>
      <c r="G368" s="32"/>
      <c r="H368" s="32"/>
      <c r="I368" s="32"/>
      <c r="J368" s="32"/>
      <c r="K368" s="32"/>
      <c r="L368" s="32"/>
      <c r="M368" s="32"/>
      <c r="N368" s="32"/>
      <c r="O368" s="32"/>
      <c r="P368" s="32"/>
      <c r="Q368" s="32"/>
    </row>
    <row r="369" spans="2:17" ht="15.75" x14ac:dyDescent="0.25">
      <c r="B369" s="32"/>
      <c r="G369" s="32"/>
      <c r="H369" s="32"/>
      <c r="I369" s="32"/>
      <c r="J369" s="32"/>
      <c r="K369" s="32"/>
      <c r="L369" s="32"/>
      <c r="M369" s="32"/>
      <c r="N369" s="32"/>
      <c r="O369" s="32"/>
      <c r="P369" s="32"/>
      <c r="Q369" s="32"/>
    </row>
    <row r="370" spans="2:17" ht="15.75" x14ac:dyDescent="0.25">
      <c r="B370" s="32"/>
      <c r="G370" s="32"/>
      <c r="H370" s="32"/>
      <c r="I370" s="32"/>
      <c r="J370" s="32"/>
      <c r="K370" s="32"/>
      <c r="L370" s="32"/>
      <c r="M370" s="32"/>
      <c r="N370" s="32"/>
      <c r="O370" s="32"/>
      <c r="P370" s="32"/>
      <c r="Q370" s="32"/>
    </row>
    <row r="371" spans="2:17" ht="15.75" x14ac:dyDescent="0.25">
      <c r="B371" s="32"/>
      <c r="G371" s="32"/>
      <c r="H371" s="32"/>
      <c r="I371" s="32"/>
      <c r="J371" s="32"/>
      <c r="K371" s="32"/>
      <c r="L371" s="32"/>
      <c r="M371" s="32"/>
      <c r="N371" s="32"/>
      <c r="O371" s="32"/>
      <c r="P371" s="32"/>
      <c r="Q371" s="32"/>
    </row>
    <row r="372" spans="2:17" ht="15.75" x14ac:dyDescent="0.25">
      <c r="B372" s="32"/>
      <c r="G372" s="32"/>
      <c r="H372" s="32"/>
      <c r="I372" s="32"/>
      <c r="J372" s="32"/>
      <c r="K372" s="32"/>
      <c r="L372" s="32"/>
      <c r="M372" s="32"/>
      <c r="N372" s="32"/>
      <c r="O372" s="32"/>
      <c r="P372" s="32"/>
      <c r="Q372" s="32"/>
    </row>
    <row r="373" spans="2:17" ht="15.75" x14ac:dyDescent="0.25">
      <c r="B373" s="32"/>
      <c r="G373" s="32"/>
      <c r="H373" s="32"/>
      <c r="I373" s="32"/>
      <c r="J373" s="32"/>
      <c r="K373" s="32"/>
      <c r="L373" s="32"/>
      <c r="M373" s="32"/>
      <c r="N373" s="32"/>
      <c r="O373" s="32"/>
      <c r="P373" s="32"/>
      <c r="Q373" s="32"/>
    </row>
    <row r="374" spans="2:17" ht="15.75" x14ac:dyDescent="0.25">
      <c r="B374" s="32"/>
      <c r="G374" s="32"/>
      <c r="H374" s="32"/>
      <c r="I374" s="32"/>
      <c r="J374" s="32"/>
      <c r="K374" s="32"/>
      <c r="L374" s="32"/>
      <c r="M374" s="32"/>
      <c r="N374" s="32"/>
      <c r="O374" s="32"/>
      <c r="P374" s="32"/>
      <c r="Q374" s="32"/>
    </row>
    <row r="375" spans="2:17" ht="15.75" x14ac:dyDescent="0.25">
      <c r="B375" s="32"/>
      <c r="G375" s="32"/>
      <c r="H375" s="32"/>
      <c r="I375" s="32"/>
      <c r="J375" s="32"/>
      <c r="K375" s="32"/>
      <c r="L375" s="32"/>
      <c r="M375" s="32"/>
      <c r="N375" s="32"/>
      <c r="O375" s="32"/>
      <c r="P375" s="32"/>
      <c r="Q375" s="32"/>
    </row>
    <row r="376" spans="2:17" ht="15.75" x14ac:dyDescent="0.25">
      <c r="B376" s="32"/>
      <c r="G376" s="32"/>
      <c r="H376" s="32"/>
      <c r="I376" s="32"/>
      <c r="J376" s="32"/>
      <c r="K376" s="32"/>
      <c r="L376" s="32"/>
      <c r="M376" s="32"/>
      <c r="N376" s="32"/>
      <c r="O376" s="32"/>
      <c r="P376" s="32"/>
      <c r="Q376" s="32"/>
    </row>
    <row r="377" spans="2:17" ht="15.75" x14ac:dyDescent="0.25">
      <c r="B377" s="32"/>
      <c r="G377" s="32"/>
      <c r="H377" s="32"/>
      <c r="I377" s="32"/>
      <c r="J377" s="32"/>
      <c r="K377" s="32"/>
      <c r="L377" s="32"/>
      <c r="M377" s="32"/>
      <c r="N377" s="32"/>
      <c r="O377" s="32"/>
      <c r="P377" s="32"/>
      <c r="Q377" s="32"/>
    </row>
    <row r="378" spans="2:17" ht="15.75" x14ac:dyDescent="0.25">
      <c r="B378" s="32"/>
      <c r="G378" s="32"/>
      <c r="H378" s="32"/>
      <c r="I378" s="32"/>
      <c r="J378" s="32"/>
      <c r="K378" s="32"/>
      <c r="L378" s="32"/>
      <c r="M378" s="32"/>
      <c r="N378" s="32"/>
      <c r="O378" s="32"/>
      <c r="P378" s="32"/>
      <c r="Q378" s="32"/>
    </row>
    <row r="379" spans="2:17" ht="15.75" x14ac:dyDescent="0.25">
      <c r="B379" s="32"/>
      <c r="G379" s="32"/>
      <c r="H379" s="32"/>
      <c r="I379" s="32"/>
      <c r="J379" s="32"/>
      <c r="K379" s="32"/>
      <c r="M379" s="32"/>
      <c r="N379" s="32"/>
      <c r="Q379" s="32"/>
    </row>
  </sheetData>
  <sheetProtection password="8E71" sheet="1" objects="1" scenarios="1"/>
  <mergeCells count="4">
    <mergeCell ref="C5:D5"/>
    <mergeCell ref="E36:E37"/>
    <mergeCell ref="C77:C80"/>
    <mergeCell ref="D77:D80"/>
  </mergeCells>
  <conditionalFormatting sqref="E8:E9">
    <cfRule type="cellIs" dxfId="4" priority="3" stopIfTrue="1" operator="equal">
      <formula>"*Please complete at least one phone number"</formula>
    </cfRule>
    <cfRule type="cellIs" dxfId="3" priority="4" stopIfTrue="1" operator="equal">
      <formula>"*Please complete mandatory field"</formula>
    </cfRule>
  </conditionalFormatting>
  <conditionalFormatting sqref="E12:F94">
    <cfRule type="cellIs" dxfId="2" priority="7" stopIfTrue="1" operator="equal">
      <formula>"*Please complete at least one phone number"</formula>
    </cfRule>
    <cfRule type="cellIs" dxfId="1" priority="8" stopIfTrue="1" operator="equal">
      <formula>"*Please complete mandatory field"</formula>
    </cfRule>
  </conditionalFormatting>
  <dataValidations xWindow="687" yWindow="327" count="8">
    <dataValidation type="list" allowBlank="1" showInputMessage="1" showErrorMessage="1" error="Please select from the drop down menu" prompt="Please select from the drop down menu" sqref="D83 D23 D27 D47 D63 D77 D55:D56 D8:D9" xr:uid="{00000000-0002-0000-0100-000000000000}">
      <formula1>"Yes,No"</formula1>
    </dataValidation>
    <dataValidation type="list" allowBlank="1" showInputMessage="1" showErrorMessage="1" error="Please select from the drop down menu" prompt="Please select from the drop down menu" sqref="D21" xr:uid="{00000000-0002-0000-0100-000001000000}">
      <formula1>$M$13:$M$15</formula1>
    </dataValidation>
    <dataValidation type="list" allowBlank="1" showInputMessage="1" showErrorMessage="1" error="Please select from the drop down menu" prompt="Please select from the drop down menu" sqref="D12" xr:uid="{00000000-0002-0000-0100-000002000000}">
      <formula1>$N$13:$N$35</formula1>
    </dataValidation>
    <dataValidation type="list" allowBlank="1" showInputMessage="1" showErrorMessage="1" error="Please select from the drop down menu" prompt="Please select from the drop down menu" sqref="D93" xr:uid="{00000000-0002-0000-0100-000003000000}">
      <formula1>$K$13:$K$31</formula1>
    </dataValidation>
    <dataValidation type="list" allowBlank="1" showInputMessage="1" showErrorMessage="1" prompt="Please select from the drop down menu" sqref="D22" xr:uid="{00000000-0002-0000-0100-000004000000}">
      <formula1>$Q$13:$Q$19</formula1>
    </dataValidation>
    <dataValidation allowBlank="1" error="Please select from the drop down menu" prompt="Please select from the drop down menu" sqref="D94" xr:uid="{00000000-0002-0000-0100-000005000000}"/>
    <dataValidation type="list" allowBlank="1" showInputMessage="1" showErrorMessage="1" error="Please select from the drop down menu" prompt="Please select from the drop down menu" sqref="D92" xr:uid="{00000000-0002-0000-0100-000006000000}">
      <formula1>$L$13:$L$250</formula1>
    </dataValidation>
    <dataValidation type="list" allowBlank="1" showInputMessage="1" showErrorMessage="1" error="Please select from the drop down menu" prompt="Please select from the drop down menu" sqref="D91" xr:uid="{00000000-0002-0000-0100-000007000000}">
      <formula1>$P$5:$P$259</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W74"/>
  <sheetViews>
    <sheetView showRowColHeaders="0" zoomScaleNormal="100" workbookViewId="0">
      <selection activeCell="C3" sqref="C3:D3"/>
    </sheetView>
  </sheetViews>
  <sheetFormatPr defaultRowHeight="15" x14ac:dyDescent="0.25"/>
  <cols>
    <col min="1" max="2" width="9.140625" style="1"/>
    <col min="3" max="4" width="50.7109375" style="1" customWidth="1"/>
    <col min="5" max="5" width="41.85546875" style="1" bestFit="1" customWidth="1"/>
    <col min="6" max="6" width="25" style="1" customWidth="1"/>
    <col min="7" max="7" width="3.85546875" style="1" customWidth="1"/>
    <col min="8" max="8" width="9.140625" style="1"/>
    <col min="9" max="9" width="12.7109375" style="1" hidden="1" customWidth="1"/>
    <col min="10" max="10" width="7.5703125" style="1" hidden="1" customWidth="1"/>
    <col min="11" max="11" width="61.5703125" style="1" hidden="1" customWidth="1"/>
    <col min="12" max="12" width="28.140625" style="1" hidden="1" customWidth="1"/>
    <col min="13" max="13" width="17" style="1" hidden="1" customWidth="1"/>
    <col min="14" max="14" width="32.28515625" style="1" hidden="1" customWidth="1"/>
    <col min="15" max="15" width="26.140625" style="1" hidden="1" customWidth="1"/>
    <col min="16" max="16" width="48.42578125" style="1" hidden="1" customWidth="1"/>
    <col min="17" max="17" width="39.7109375" style="1" hidden="1" customWidth="1"/>
    <col min="18" max="18" width="24" style="1" hidden="1" customWidth="1"/>
    <col min="19" max="19" width="20.7109375" style="1" hidden="1" customWidth="1"/>
    <col min="20" max="20" width="3.85546875" style="1" hidden="1" customWidth="1"/>
    <col min="21" max="21" width="12" style="1" hidden="1" customWidth="1"/>
    <col min="22" max="22" width="12.140625" style="1" hidden="1" customWidth="1"/>
    <col min="23" max="23" width="9.140625" style="1" hidden="1" customWidth="1"/>
    <col min="24" max="25" width="0" style="1" hidden="1" customWidth="1"/>
    <col min="26" max="16384" width="9.140625" style="1"/>
  </cols>
  <sheetData>
    <row r="1" spans="2:22" ht="15.75" thickBot="1" x14ac:dyDescent="0.3">
      <c r="C1" s="1" t="str">
        <f>IF('1. Starter Appointment'!D12="","",'1. Starter Appointment'!D12)</f>
        <v/>
      </c>
    </row>
    <row r="2" spans="2:22" ht="15.75" x14ac:dyDescent="0.25">
      <c r="B2" s="28"/>
      <c r="C2" s="29"/>
      <c r="D2" s="67"/>
      <c r="E2" s="5"/>
      <c r="F2" s="5"/>
      <c r="G2" s="31"/>
      <c r="H2" s="32"/>
      <c r="I2" s="32"/>
      <c r="J2" s="32"/>
      <c r="K2" s="68" t="s">
        <v>359</v>
      </c>
      <c r="L2" s="68"/>
      <c r="M2" s="68"/>
      <c r="N2" s="68"/>
      <c r="O2" s="68"/>
      <c r="P2" s="68"/>
      <c r="Q2" s="68"/>
      <c r="R2" s="68"/>
      <c r="S2" s="68"/>
      <c r="T2" s="68"/>
      <c r="U2" s="68"/>
      <c r="V2" s="68"/>
    </row>
    <row r="3" spans="2:22" ht="18" x14ac:dyDescent="0.25">
      <c r="B3" s="33"/>
      <c r="C3" s="88" t="s">
        <v>360</v>
      </c>
      <c r="D3" s="88"/>
      <c r="E3" s="12" t="s">
        <v>735</v>
      </c>
      <c r="G3" s="37"/>
      <c r="H3" s="32"/>
      <c r="I3" s="32"/>
      <c r="J3" s="32"/>
      <c r="K3" s="68" t="s">
        <v>361</v>
      </c>
      <c r="L3" s="68"/>
      <c r="M3" s="68"/>
      <c r="N3" s="68"/>
      <c r="O3" s="68"/>
      <c r="P3" s="68"/>
      <c r="Q3" s="68"/>
      <c r="R3" s="68"/>
      <c r="S3" s="68"/>
      <c r="T3" s="68"/>
      <c r="U3" s="68"/>
      <c r="V3" s="68"/>
    </row>
    <row r="4" spans="2:22" ht="15.75" x14ac:dyDescent="0.25">
      <c r="B4" s="33"/>
      <c r="C4" s="38"/>
      <c r="D4" s="11"/>
      <c r="E4" s="13" t="s">
        <v>1</v>
      </c>
      <c r="G4" s="37"/>
      <c r="H4" s="32"/>
      <c r="I4" s="32"/>
      <c r="J4" s="32"/>
      <c r="K4" s="68" t="s">
        <v>362</v>
      </c>
      <c r="L4" s="68"/>
      <c r="M4" s="68"/>
      <c r="N4" s="68"/>
      <c r="O4" s="68"/>
      <c r="P4" s="68"/>
      <c r="Q4" s="68"/>
      <c r="R4" s="68"/>
      <c r="S4" s="68"/>
      <c r="T4" s="68"/>
      <c r="U4" s="68"/>
      <c r="V4" s="68"/>
    </row>
    <row r="5" spans="2:22" ht="15.75" x14ac:dyDescent="0.25">
      <c r="B5" s="33"/>
      <c r="C5" s="77" t="s">
        <v>17</v>
      </c>
      <c r="D5" s="11"/>
      <c r="E5"/>
      <c r="G5" s="37"/>
      <c r="H5" s="32"/>
      <c r="I5" s="32"/>
      <c r="J5" s="32"/>
      <c r="K5" s="68" t="s">
        <v>363</v>
      </c>
      <c r="L5" s="68"/>
      <c r="M5" s="68"/>
      <c r="N5" s="68"/>
      <c r="O5" s="68"/>
      <c r="P5" s="68"/>
      <c r="Q5" s="68"/>
      <c r="R5" s="68"/>
      <c r="S5" s="68"/>
      <c r="T5" s="68"/>
      <c r="U5" s="68"/>
      <c r="V5" s="68"/>
    </row>
    <row r="6" spans="2:22" ht="15.75" x14ac:dyDescent="0.25">
      <c r="B6" s="33"/>
      <c r="C6" s="41" t="s">
        <v>740</v>
      </c>
      <c r="D6" s="47" t="str">
        <f>IF('1. Starter Appointment'!D12="","",'1. Starter Appointment'!D12)</f>
        <v/>
      </c>
      <c r="E6" s="50"/>
      <c r="F6" s="50"/>
      <c r="G6" s="37"/>
      <c r="H6" s="32"/>
      <c r="I6" s="32"/>
      <c r="J6" s="32"/>
      <c r="K6" s="68" t="s">
        <v>364</v>
      </c>
      <c r="L6" s="69" t="s">
        <v>365</v>
      </c>
      <c r="M6" s="70" t="s">
        <v>366</v>
      </c>
      <c r="N6" s="70" t="s">
        <v>367</v>
      </c>
      <c r="O6" s="70" t="s">
        <v>22</v>
      </c>
      <c r="P6" s="70" t="s">
        <v>368</v>
      </c>
      <c r="Q6" s="70" t="s">
        <v>369</v>
      </c>
      <c r="R6" s="68"/>
      <c r="S6" s="68"/>
      <c r="T6" s="68">
        <f>IF(OR(E6="*Please complete mandatory field",E6="*Please complete at least one phone number"),1,0)</f>
        <v>0</v>
      </c>
      <c r="U6" s="68"/>
      <c r="V6" s="68"/>
    </row>
    <row r="7" spans="2:22" ht="15.75" x14ac:dyDescent="0.25">
      <c r="B7" s="33"/>
      <c r="C7" s="41" t="s">
        <v>741</v>
      </c>
      <c r="D7" s="47" t="str">
        <f>IF('1. Starter Appointment'!D13="","",'1. Starter Appointment'!D13)</f>
        <v/>
      </c>
      <c r="E7" s="50"/>
      <c r="F7" s="50"/>
      <c r="G7" s="37"/>
      <c r="H7" s="32"/>
      <c r="I7" s="32"/>
      <c r="J7" s="32"/>
      <c r="K7" s="68" t="s">
        <v>370</v>
      </c>
      <c r="L7" s="69" t="s">
        <v>371</v>
      </c>
      <c r="M7" s="70" t="s">
        <v>42</v>
      </c>
      <c r="N7" s="70" t="s">
        <v>372</v>
      </c>
      <c r="O7" s="70" t="s">
        <v>29</v>
      </c>
      <c r="P7" s="70" t="s">
        <v>359</v>
      </c>
      <c r="Q7" s="70" t="s">
        <v>373</v>
      </c>
      <c r="R7" s="68"/>
      <c r="S7" s="68"/>
      <c r="T7" s="68">
        <f t="shared" ref="T7:T46" si="0">IF(OR(E7="*Please complete mandatory field",E7="*Please complete at least one phone number"),1,0)</f>
        <v>0</v>
      </c>
      <c r="U7" s="68"/>
      <c r="V7" s="68"/>
    </row>
    <row r="8" spans="2:22" ht="15.75" x14ac:dyDescent="0.25">
      <c r="B8" s="33"/>
      <c r="C8" s="41" t="s">
        <v>742</v>
      </c>
      <c r="D8" s="47" t="str">
        <f>IF('1. Starter Appointment'!D15="","",'1. Starter Appointment'!D15)</f>
        <v/>
      </c>
      <c r="E8" s="50"/>
      <c r="F8" s="50"/>
      <c r="G8" s="37"/>
      <c r="H8" s="32"/>
      <c r="I8" s="32"/>
      <c r="J8" s="32"/>
      <c r="K8" s="68" t="s">
        <v>374</v>
      </c>
      <c r="L8" s="69" t="s">
        <v>375</v>
      </c>
      <c r="M8" s="70" t="s">
        <v>376</v>
      </c>
      <c r="N8" s="70" t="s">
        <v>377</v>
      </c>
      <c r="O8" s="70" t="s">
        <v>35</v>
      </c>
      <c r="P8" s="70" t="s">
        <v>361</v>
      </c>
      <c r="Q8" s="70" t="s">
        <v>378</v>
      </c>
      <c r="R8" s="68"/>
      <c r="S8" s="68"/>
      <c r="T8" s="68">
        <f t="shared" si="0"/>
        <v>0</v>
      </c>
      <c r="U8" s="68"/>
      <c r="V8" s="68"/>
    </row>
    <row r="9" spans="2:22" ht="15.75" x14ac:dyDescent="0.25">
      <c r="B9" s="33"/>
      <c r="C9" s="41" t="s">
        <v>743</v>
      </c>
      <c r="D9" s="47" t="str">
        <f>IF('1. Starter Appointment'!D17="","",'1. Starter Appointment'!D17)</f>
        <v xml:space="preserve">  </v>
      </c>
      <c r="E9" s="50"/>
      <c r="F9" s="50"/>
      <c r="G9" s="37"/>
      <c r="H9" s="32"/>
      <c r="I9" s="32"/>
      <c r="J9" s="32"/>
      <c r="K9" s="68" t="s">
        <v>379</v>
      </c>
      <c r="L9" s="69" t="s">
        <v>380</v>
      </c>
      <c r="M9" s="70" t="s">
        <v>381</v>
      </c>
      <c r="N9" s="70" t="s">
        <v>382</v>
      </c>
      <c r="O9" s="70" t="s">
        <v>42</v>
      </c>
      <c r="P9" s="70" t="s">
        <v>362</v>
      </c>
      <c r="Q9" s="70" t="s">
        <v>383</v>
      </c>
      <c r="R9" s="68"/>
      <c r="S9" s="68"/>
      <c r="T9" s="68">
        <f t="shared" si="0"/>
        <v>0</v>
      </c>
      <c r="U9" s="68"/>
      <c r="V9" s="68"/>
    </row>
    <row r="10" spans="2:22" ht="15.75" x14ac:dyDescent="0.25">
      <c r="B10" s="33"/>
      <c r="C10" s="41" t="s">
        <v>744</v>
      </c>
      <c r="D10" s="73" t="str">
        <f>IF('1. Starter Appointment'!D20="","",'1. Starter Appointment'!D20)</f>
        <v/>
      </c>
      <c r="E10" s="50"/>
      <c r="F10" s="50"/>
      <c r="G10" s="37"/>
      <c r="H10" s="32"/>
      <c r="I10" s="32"/>
      <c r="J10" s="32"/>
      <c r="K10" s="68" t="s">
        <v>384</v>
      </c>
      <c r="L10" s="69" t="s">
        <v>385</v>
      </c>
      <c r="M10" s="70" t="s">
        <v>386</v>
      </c>
      <c r="N10" s="70" t="s">
        <v>387</v>
      </c>
      <c r="O10" s="70" t="s">
        <v>48</v>
      </c>
      <c r="P10" s="70" t="s">
        <v>363</v>
      </c>
      <c r="Q10" s="70" t="s">
        <v>388</v>
      </c>
      <c r="R10" s="68"/>
      <c r="S10" s="68"/>
      <c r="T10" s="68">
        <f t="shared" si="0"/>
        <v>0</v>
      </c>
      <c r="U10" s="68"/>
      <c r="V10" s="68"/>
    </row>
    <row r="11" spans="2:22" ht="15.75" x14ac:dyDescent="0.25">
      <c r="B11" s="33"/>
      <c r="C11" s="41" t="s">
        <v>745</v>
      </c>
      <c r="D11" s="47" t="str">
        <f>IF('1. Starter Appointment'!D21="","",'1. Starter Appointment'!D21)</f>
        <v/>
      </c>
      <c r="E11" s="50"/>
      <c r="F11" s="50"/>
      <c r="G11" s="37"/>
      <c r="H11" s="32"/>
      <c r="I11" s="32"/>
      <c r="J11" s="32"/>
      <c r="K11" s="68" t="s">
        <v>389</v>
      </c>
      <c r="L11" s="69" t="s">
        <v>390</v>
      </c>
      <c r="M11" s="70" t="s">
        <v>65</v>
      </c>
      <c r="N11" s="70" t="s">
        <v>391</v>
      </c>
      <c r="O11" s="70" t="s">
        <v>53</v>
      </c>
      <c r="P11" s="70" t="s">
        <v>364</v>
      </c>
      <c r="Q11" s="70" t="s">
        <v>392</v>
      </c>
      <c r="R11" s="68"/>
      <c r="S11" s="68"/>
      <c r="T11" s="68">
        <f t="shared" si="0"/>
        <v>0</v>
      </c>
      <c r="U11" s="68"/>
      <c r="V11" s="68"/>
    </row>
    <row r="12" spans="2:22" ht="15.75" x14ac:dyDescent="0.25">
      <c r="B12" s="33"/>
      <c r="C12" s="38"/>
      <c r="D12" s="38"/>
      <c r="E12" s="50"/>
      <c r="F12" s="50"/>
      <c r="G12" s="37"/>
      <c r="H12" s="32"/>
      <c r="I12" s="32"/>
      <c r="J12" s="32"/>
      <c r="K12" s="68" t="s">
        <v>393</v>
      </c>
      <c r="L12" s="69" t="s">
        <v>394</v>
      </c>
      <c r="M12" s="70" t="s">
        <v>395</v>
      </c>
      <c r="N12" s="70" t="s">
        <v>396</v>
      </c>
      <c r="O12" s="70" t="s">
        <v>59</v>
      </c>
      <c r="P12" s="70" t="s">
        <v>370</v>
      </c>
      <c r="Q12" s="70" t="s">
        <v>397</v>
      </c>
      <c r="R12" s="68"/>
      <c r="S12" s="68"/>
      <c r="T12" s="68"/>
      <c r="U12" s="68"/>
      <c r="V12" s="68"/>
    </row>
    <row r="13" spans="2:22" ht="15.75" x14ac:dyDescent="0.25">
      <c r="B13" s="33"/>
      <c r="C13" s="77" t="s">
        <v>398</v>
      </c>
      <c r="D13" s="38"/>
      <c r="E13" s="50"/>
      <c r="F13" s="50"/>
      <c r="G13" s="37"/>
      <c r="H13" s="32"/>
      <c r="I13" s="32"/>
      <c r="J13" s="32"/>
      <c r="K13" s="68" t="s">
        <v>399</v>
      </c>
      <c r="L13" s="69" t="s">
        <v>400</v>
      </c>
      <c r="M13" s="70" t="s">
        <v>401</v>
      </c>
      <c r="N13" s="68"/>
      <c r="O13" s="70" t="s">
        <v>65</v>
      </c>
      <c r="P13" s="70" t="s">
        <v>374</v>
      </c>
      <c r="Q13" s="70" t="s">
        <v>402</v>
      </c>
      <c r="R13" s="68"/>
      <c r="S13" s="68"/>
      <c r="T13" s="68"/>
      <c r="U13" s="68"/>
      <c r="V13" s="68"/>
    </row>
    <row r="14" spans="2:22" ht="15.75" x14ac:dyDescent="0.25">
      <c r="B14" s="33"/>
      <c r="C14" s="41" t="s">
        <v>746</v>
      </c>
      <c r="D14" s="47" t="str">
        <f>IF('1. Starter Appointment'!D22="","",'1. Starter Appointment'!D22)</f>
        <v/>
      </c>
      <c r="E14" s="50" t="str">
        <f t="shared" ref="E14:E46" si="1">IF(D14="","*Please complete mandatory field","")</f>
        <v>*Please complete mandatory field</v>
      </c>
      <c r="F14" s="50"/>
      <c r="G14" s="37"/>
      <c r="H14" s="32"/>
      <c r="I14" s="32"/>
      <c r="J14" s="32"/>
      <c r="K14" s="68" t="s">
        <v>403</v>
      </c>
      <c r="L14" s="69" t="s">
        <v>404</v>
      </c>
      <c r="M14" s="70" t="s">
        <v>405</v>
      </c>
      <c r="N14" s="68"/>
      <c r="O14" s="70" t="s">
        <v>70</v>
      </c>
      <c r="P14" s="70" t="s">
        <v>379</v>
      </c>
      <c r="Q14" s="70" t="s">
        <v>406</v>
      </c>
      <c r="R14" s="68"/>
      <c r="S14" s="68"/>
      <c r="T14" s="68">
        <f t="shared" si="0"/>
        <v>1</v>
      </c>
      <c r="U14" s="68"/>
      <c r="V14" s="68"/>
    </row>
    <row r="15" spans="2:22" ht="15.75" x14ac:dyDescent="0.25">
      <c r="B15" s="33"/>
      <c r="C15" s="41" t="s">
        <v>747</v>
      </c>
      <c r="D15" s="42"/>
      <c r="E15" s="50" t="str">
        <f t="shared" si="1"/>
        <v>*Please complete mandatory field</v>
      </c>
      <c r="F15" s="50"/>
      <c r="G15" s="37"/>
      <c r="H15" s="32"/>
      <c r="I15" s="32"/>
      <c r="J15" s="32"/>
      <c r="K15" s="68" t="s">
        <v>407</v>
      </c>
      <c r="L15" s="69" t="s">
        <v>408</v>
      </c>
      <c r="M15" s="70" t="s">
        <v>409</v>
      </c>
      <c r="N15" s="68"/>
      <c r="O15" s="70" t="s">
        <v>74</v>
      </c>
      <c r="P15" s="70" t="s">
        <v>384</v>
      </c>
      <c r="Q15" s="70" t="s">
        <v>394</v>
      </c>
      <c r="R15" s="68"/>
      <c r="S15" s="68"/>
      <c r="T15" s="68">
        <f t="shared" si="0"/>
        <v>1</v>
      </c>
      <c r="U15" s="68"/>
      <c r="V15" s="68"/>
    </row>
    <row r="16" spans="2:22" ht="15.75" x14ac:dyDescent="0.25">
      <c r="B16" s="33"/>
      <c r="C16" s="41" t="s">
        <v>748</v>
      </c>
      <c r="D16" s="42"/>
      <c r="E16" s="50" t="str">
        <f t="shared" si="1"/>
        <v>*Please complete mandatory field</v>
      </c>
      <c r="F16" s="50"/>
      <c r="G16" s="37"/>
      <c r="H16" s="32"/>
      <c r="I16" s="32"/>
      <c r="J16" s="32"/>
      <c r="K16" s="68" t="s">
        <v>410</v>
      </c>
      <c r="L16" s="69" t="s">
        <v>411</v>
      </c>
      <c r="M16" s="70" t="s">
        <v>412</v>
      </c>
      <c r="N16" s="68"/>
      <c r="O16" s="70" t="s">
        <v>78</v>
      </c>
      <c r="P16" s="70" t="s">
        <v>389</v>
      </c>
      <c r="Q16" s="70" t="s">
        <v>413</v>
      </c>
      <c r="R16" s="68"/>
      <c r="S16" s="68"/>
      <c r="T16" s="68">
        <f t="shared" si="0"/>
        <v>1</v>
      </c>
      <c r="U16" s="68"/>
      <c r="V16" s="68"/>
    </row>
    <row r="17" spans="2:22" ht="15.75" x14ac:dyDescent="0.25">
      <c r="B17" s="33"/>
      <c r="C17" s="41" t="s">
        <v>749</v>
      </c>
      <c r="D17" s="42"/>
      <c r="E17" s="50" t="str">
        <f t="shared" si="1"/>
        <v>*Please complete mandatory field</v>
      </c>
      <c r="F17" s="50"/>
      <c r="G17" s="37"/>
      <c r="H17" s="32"/>
      <c r="I17" s="32"/>
      <c r="J17" s="32"/>
      <c r="K17" s="68" t="s">
        <v>414</v>
      </c>
      <c r="L17" s="68"/>
      <c r="M17" s="70" t="s">
        <v>415</v>
      </c>
      <c r="N17" s="68"/>
      <c r="O17" s="70" t="s">
        <v>82</v>
      </c>
      <c r="P17" s="70" t="s">
        <v>393</v>
      </c>
      <c r="Q17" s="68"/>
      <c r="R17" s="68"/>
      <c r="S17" s="68"/>
      <c r="T17" s="68">
        <f t="shared" si="0"/>
        <v>1</v>
      </c>
      <c r="U17" s="68"/>
      <c r="V17" s="68"/>
    </row>
    <row r="18" spans="2:22" ht="31.5" x14ac:dyDescent="0.25">
      <c r="B18" s="33"/>
      <c r="C18" s="41" t="s">
        <v>750</v>
      </c>
      <c r="D18" s="42"/>
      <c r="E18" s="50" t="str">
        <f t="shared" si="1"/>
        <v>*Please complete mandatory field</v>
      </c>
      <c r="F18" s="50"/>
      <c r="G18" s="37"/>
      <c r="H18" s="32"/>
      <c r="I18" s="32"/>
      <c r="J18" s="32"/>
      <c r="K18" s="68" t="s">
        <v>416</v>
      </c>
      <c r="L18" s="68"/>
      <c r="M18" s="70" t="s">
        <v>134</v>
      </c>
      <c r="N18" s="68"/>
      <c r="O18" s="70" t="s">
        <v>87</v>
      </c>
      <c r="P18" s="70" t="s">
        <v>399</v>
      </c>
      <c r="Q18" s="68"/>
      <c r="R18" s="68"/>
      <c r="S18" s="68"/>
      <c r="T18" s="68">
        <f t="shared" si="0"/>
        <v>1</v>
      </c>
      <c r="U18" s="68"/>
      <c r="V18" s="68"/>
    </row>
    <row r="19" spans="2:22" ht="15.75" x14ac:dyDescent="0.25">
      <c r="B19" s="33"/>
      <c r="C19" s="71" t="s">
        <v>417</v>
      </c>
      <c r="D19" s="42"/>
      <c r="E19" s="50" t="str">
        <f>IF(AND(OR(D18="Yes",D18=""),D19=""),"*Please complete mandatory field","")</f>
        <v>*Please complete mandatory field</v>
      </c>
      <c r="F19" s="50"/>
      <c r="G19" s="37"/>
      <c r="H19" s="72"/>
      <c r="I19" s="32"/>
      <c r="J19" s="32"/>
      <c r="K19" s="68" t="s">
        <v>418</v>
      </c>
      <c r="L19" s="68"/>
      <c r="M19" s="70" t="s">
        <v>419</v>
      </c>
      <c r="N19" s="68"/>
      <c r="O19" s="70" t="s">
        <v>91</v>
      </c>
      <c r="P19" s="70" t="s">
        <v>403</v>
      </c>
      <c r="Q19" s="68"/>
      <c r="R19" s="68"/>
      <c r="S19" s="68"/>
      <c r="T19" s="68">
        <f t="shared" si="0"/>
        <v>1</v>
      </c>
      <c r="U19" s="68"/>
      <c r="V19" s="68"/>
    </row>
    <row r="20" spans="2:22" ht="15.75" x14ac:dyDescent="0.25">
      <c r="B20" s="33"/>
      <c r="C20" s="38"/>
      <c r="D20" s="38"/>
      <c r="E20" s="50"/>
      <c r="F20" s="50"/>
      <c r="G20" s="37"/>
      <c r="H20" s="32"/>
      <c r="I20" s="32"/>
      <c r="J20" s="32"/>
      <c r="K20" s="68" t="s">
        <v>420</v>
      </c>
      <c r="L20" s="68"/>
      <c r="M20" s="70" t="s">
        <v>421</v>
      </c>
      <c r="N20" s="68"/>
      <c r="O20" s="70" t="s">
        <v>96</v>
      </c>
      <c r="P20" s="70" t="s">
        <v>407</v>
      </c>
      <c r="Q20" s="68"/>
      <c r="R20" s="68"/>
      <c r="S20" s="68"/>
      <c r="T20" s="68"/>
      <c r="U20" s="68"/>
      <c r="V20" s="68"/>
    </row>
    <row r="21" spans="2:22" ht="15.75" x14ac:dyDescent="0.25">
      <c r="B21" s="33"/>
      <c r="C21" s="77" t="s">
        <v>422</v>
      </c>
      <c r="D21" s="38"/>
      <c r="E21" s="50"/>
      <c r="F21" s="50"/>
      <c r="G21" s="37"/>
      <c r="H21" s="32"/>
      <c r="I21" s="32"/>
      <c r="J21" s="32"/>
      <c r="K21" s="68" t="s">
        <v>423</v>
      </c>
      <c r="L21" s="68"/>
      <c r="M21" s="68"/>
      <c r="N21" s="68"/>
      <c r="O21" s="70" t="s">
        <v>100</v>
      </c>
      <c r="P21" s="70" t="s">
        <v>410</v>
      </c>
      <c r="Q21" s="68"/>
      <c r="R21" s="68"/>
      <c r="S21" s="68"/>
      <c r="T21" s="68"/>
      <c r="U21" s="68"/>
      <c r="V21" s="68"/>
    </row>
    <row r="22" spans="2:22" ht="15.75" x14ac:dyDescent="0.25">
      <c r="B22" s="33"/>
      <c r="C22" s="41" t="s">
        <v>751</v>
      </c>
      <c r="D22" s="42"/>
      <c r="E22" s="50" t="str">
        <f t="shared" si="1"/>
        <v>*Please complete mandatory field</v>
      </c>
      <c r="F22" s="50"/>
      <c r="G22" s="37"/>
      <c r="H22" s="32"/>
      <c r="I22" s="32"/>
      <c r="J22" s="32"/>
      <c r="K22" s="68" t="s">
        <v>424</v>
      </c>
      <c r="L22" s="68"/>
      <c r="M22" s="68"/>
      <c r="N22" s="68"/>
      <c r="O22" s="70" t="s">
        <v>105</v>
      </c>
      <c r="P22" s="70" t="s">
        <v>414</v>
      </c>
      <c r="Q22" s="68"/>
      <c r="R22" s="68"/>
      <c r="S22" s="68"/>
      <c r="T22" s="68">
        <f t="shared" si="0"/>
        <v>1</v>
      </c>
      <c r="U22" s="68"/>
      <c r="V22" s="68"/>
    </row>
    <row r="23" spans="2:22" ht="15.75" x14ac:dyDescent="0.25">
      <c r="B23" s="33"/>
      <c r="C23" s="41" t="s">
        <v>25</v>
      </c>
      <c r="D23" s="42"/>
      <c r="E23" s="50" t="str">
        <f t="shared" si="1"/>
        <v>*Please complete mandatory field</v>
      </c>
      <c r="F23" s="50"/>
      <c r="G23" s="37"/>
      <c r="H23" s="32"/>
      <c r="I23" s="32"/>
      <c r="J23" s="32"/>
      <c r="K23" s="68" t="s">
        <v>425</v>
      </c>
      <c r="L23" s="68"/>
      <c r="M23" s="68"/>
      <c r="N23" s="68"/>
      <c r="O23" s="70" t="s">
        <v>110</v>
      </c>
      <c r="P23" s="70" t="s">
        <v>416</v>
      </c>
      <c r="Q23" s="68"/>
      <c r="R23" s="68"/>
      <c r="S23" s="68"/>
      <c r="T23" s="68">
        <f t="shared" si="0"/>
        <v>1</v>
      </c>
      <c r="U23" s="68"/>
      <c r="V23" s="68"/>
    </row>
    <row r="24" spans="2:22" ht="15.75" x14ac:dyDescent="0.25">
      <c r="B24" s="33"/>
      <c r="C24" s="41" t="s">
        <v>38</v>
      </c>
      <c r="D24" s="42"/>
      <c r="E24" s="50" t="str">
        <f t="shared" si="1"/>
        <v>*Please complete mandatory field</v>
      </c>
      <c r="F24" s="50"/>
      <c r="G24" s="37"/>
      <c r="H24" s="32"/>
      <c r="I24" s="32"/>
      <c r="J24" s="32"/>
      <c r="K24" s="68" t="s">
        <v>426</v>
      </c>
      <c r="L24" s="68"/>
      <c r="M24" s="68"/>
      <c r="N24" s="68"/>
      <c r="O24" s="70" t="s">
        <v>115</v>
      </c>
      <c r="P24" s="70" t="s">
        <v>418</v>
      </c>
      <c r="Q24" s="68"/>
      <c r="R24" s="68"/>
      <c r="S24" s="68"/>
      <c r="T24" s="68">
        <f t="shared" si="0"/>
        <v>1</v>
      </c>
      <c r="U24" s="68"/>
      <c r="V24" s="68"/>
    </row>
    <row r="25" spans="2:22" ht="15.75" x14ac:dyDescent="0.25">
      <c r="B25" s="33"/>
      <c r="C25" s="41" t="s">
        <v>743</v>
      </c>
      <c r="D25" s="47" t="str">
        <f>CONCATENATE(D23," ",D24)</f>
        <v xml:space="preserve"> </v>
      </c>
      <c r="E25" s="50" t="str">
        <f t="shared" si="1"/>
        <v/>
      </c>
      <c r="F25" s="50"/>
      <c r="G25" s="37"/>
      <c r="H25" s="32"/>
      <c r="I25" s="32"/>
      <c r="J25" s="32"/>
      <c r="K25" s="68" t="s">
        <v>427</v>
      </c>
      <c r="L25" s="68"/>
      <c r="M25" s="68"/>
      <c r="N25" s="68"/>
      <c r="O25" s="70" t="s">
        <v>120</v>
      </c>
      <c r="P25" s="70" t="s">
        <v>420</v>
      </c>
      <c r="Q25" s="68"/>
      <c r="R25" s="68"/>
      <c r="S25" s="68"/>
      <c r="T25" s="68">
        <f t="shared" si="0"/>
        <v>0</v>
      </c>
      <c r="U25" s="68"/>
      <c r="V25" s="68"/>
    </row>
    <row r="26" spans="2:22" ht="15.75" x14ac:dyDescent="0.25">
      <c r="B26" s="33"/>
      <c r="C26" s="41" t="s">
        <v>757</v>
      </c>
      <c r="D26" s="42"/>
      <c r="E26" s="50" t="str">
        <f t="shared" si="1"/>
        <v>*Please complete mandatory field</v>
      </c>
      <c r="F26" s="50"/>
      <c r="G26" s="37"/>
      <c r="H26" s="32"/>
      <c r="I26" s="32"/>
      <c r="J26" s="32"/>
      <c r="K26" s="68" t="s">
        <v>428</v>
      </c>
      <c r="L26" s="68"/>
      <c r="M26" s="68"/>
      <c r="N26" s="68"/>
      <c r="O26" s="70" t="s">
        <v>124</v>
      </c>
      <c r="P26" s="70" t="s">
        <v>423</v>
      </c>
      <c r="Q26" s="68"/>
      <c r="R26" s="68"/>
      <c r="S26" s="68"/>
      <c r="T26" s="68">
        <f t="shared" si="0"/>
        <v>1</v>
      </c>
      <c r="U26" s="68"/>
      <c r="V26" s="68"/>
    </row>
    <row r="27" spans="2:22" ht="15.75" x14ac:dyDescent="0.25">
      <c r="B27" s="33"/>
      <c r="C27" s="38"/>
      <c r="D27" s="11"/>
      <c r="E27" s="50"/>
      <c r="F27" s="50"/>
      <c r="G27" s="37"/>
      <c r="H27" s="32"/>
      <c r="I27" s="32"/>
      <c r="J27" s="32"/>
      <c r="K27" s="68" t="s">
        <v>429</v>
      </c>
      <c r="L27" s="68"/>
      <c r="M27" s="68"/>
      <c r="N27" s="68"/>
      <c r="O27" s="70" t="s">
        <v>127</v>
      </c>
      <c r="P27" s="70" t="s">
        <v>424</v>
      </c>
      <c r="Q27" s="68"/>
      <c r="R27" s="68"/>
      <c r="S27" s="68"/>
      <c r="T27" s="68"/>
      <c r="U27" s="68"/>
      <c r="V27" s="68"/>
    </row>
    <row r="28" spans="2:22" ht="15.75" x14ac:dyDescent="0.25">
      <c r="B28" s="33"/>
      <c r="C28" s="77" t="s">
        <v>430</v>
      </c>
      <c r="D28" s="11"/>
      <c r="E28" s="50"/>
      <c r="F28" s="50"/>
      <c r="G28" s="37"/>
      <c r="H28" s="32"/>
      <c r="I28" s="32"/>
      <c r="J28" s="32"/>
      <c r="K28" s="68" t="s">
        <v>431</v>
      </c>
      <c r="L28" s="68"/>
      <c r="M28" s="68"/>
      <c r="N28" s="68"/>
      <c r="O28" s="70" t="s">
        <v>130</v>
      </c>
      <c r="P28" s="70" t="s">
        <v>425</v>
      </c>
      <c r="Q28" s="68"/>
      <c r="R28" s="68"/>
      <c r="S28" s="68"/>
      <c r="T28" s="68"/>
      <c r="U28" s="68"/>
      <c r="V28" s="68"/>
    </row>
    <row r="29" spans="2:22" ht="15.75" x14ac:dyDescent="0.25">
      <c r="B29" s="33"/>
      <c r="C29" s="41" t="s">
        <v>752</v>
      </c>
      <c r="D29" s="42"/>
      <c r="E29" s="50" t="str">
        <f t="shared" si="1"/>
        <v>*Please complete mandatory field</v>
      </c>
      <c r="F29" s="50"/>
      <c r="G29" s="37"/>
      <c r="H29" s="32"/>
      <c r="I29" s="32"/>
      <c r="J29" s="32"/>
      <c r="K29" s="68" t="s">
        <v>432</v>
      </c>
      <c r="L29" s="68"/>
      <c r="M29" s="68"/>
      <c r="N29" s="68"/>
      <c r="O29" s="70" t="s">
        <v>134</v>
      </c>
      <c r="P29" s="70" t="s">
        <v>426</v>
      </c>
      <c r="Q29" s="68"/>
      <c r="R29" s="68"/>
      <c r="S29" s="68"/>
      <c r="T29" s="68">
        <f t="shared" si="0"/>
        <v>1</v>
      </c>
      <c r="U29" s="68"/>
      <c r="V29" s="68"/>
    </row>
    <row r="30" spans="2:22" ht="15.75" x14ac:dyDescent="0.25">
      <c r="B30" s="33"/>
      <c r="C30" s="41" t="s">
        <v>102</v>
      </c>
      <c r="D30" s="42"/>
      <c r="E30" s="50" t="str">
        <f t="shared" si="1"/>
        <v>*Please complete mandatory field</v>
      </c>
      <c r="F30" s="50"/>
      <c r="G30" s="37"/>
      <c r="H30" s="32"/>
      <c r="I30" s="32"/>
      <c r="J30" s="32"/>
      <c r="K30" s="68" t="s">
        <v>433</v>
      </c>
      <c r="L30" s="68"/>
      <c r="M30" s="68"/>
      <c r="N30" s="68"/>
      <c r="O30" s="68"/>
      <c r="P30" s="70" t="s">
        <v>427</v>
      </c>
      <c r="Q30" s="68"/>
      <c r="R30" s="68"/>
      <c r="S30" s="68"/>
      <c r="T30" s="68">
        <f t="shared" si="0"/>
        <v>1</v>
      </c>
      <c r="U30" s="68"/>
      <c r="V30" s="68"/>
    </row>
    <row r="31" spans="2:22" ht="15.75" x14ac:dyDescent="0.25">
      <c r="B31" s="33"/>
      <c r="C31" s="41" t="s">
        <v>107</v>
      </c>
      <c r="D31" s="42"/>
      <c r="E31" s="50" t="str">
        <f t="shared" si="1"/>
        <v>*Please complete mandatory field</v>
      </c>
      <c r="F31" s="50"/>
      <c r="G31" s="37"/>
      <c r="H31" s="32"/>
      <c r="I31" s="32"/>
      <c r="J31" s="32"/>
      <c r="K31" s="68" t="s">
        <v>434</v>
      </c>
      <c r="L31" s="68"/>
      <c r="M31" s="68"/>
      <c r="N31" s="68"/>
      <c r="O31" s="68"/>
      <c r="P31" s="70" t="s">
        <v>428</v>
      </c>
      <c r="Q31" s="68"/>
      <c r="R31" s="68"/>
      <c r="S31" s="68"/>
      <c r="T31" s="68">
        <f t="shared" si="0"/>
        <v>1</v>
      </c>
      <c r="U31" s="68"/>
      <c r="V31" s="68"/>
    </row>
    <row r="32" spans="2:22" ht="15.75" x14ac:dyDescent="0.25">
      <c r="B32" s="33"/>
      <c r="C32" s="41" t="s">
        <v>112</v>
      </c>
      <c r="D32" s="42"/>
      <c r="E32" s="50" t="str">
        <f t="shared" si="1"/>
        <v>*Please complete mandatory field</v>
      </c>
      <c r="F32" s="50"/>
      <c r="G32" s="37"/>
      <c r="H32" s="32"/>
      <c r="I32" s="32"/>
      <c r="J32" s="32"/>
      <c r="K32" s="68" t="s">
        <v>435</v>
      </c>
      <c r="L32" s="68"/>
      <c r="M32" s="68"/>
      <c r="N32" s="68"/>
      <c r="O32" s="68"/>
      <c r="P32" s="70" t="s">
        <v>436</v>
      </c>
      <c r="Q32" s="68"/>
      <c r="R32" s="68"/>
      <c r="S32" s="68"/>
      <c r="T32" s="68">
        <f t="shared" si="0"/>
        <v>1</v>
      </c>
      <c r="U32" s="68"/>
      <c r="V32" s="68"/>
    </row>
    <row r="33" spans="2:22" ht="15.75" x14ac:dyDescent="0.25">
      <c r="B33" s="33"/>
      <c r="C33" s="41" t="s">
        <v>117</v>
      </c>
      <c r="D33" s="42"/>
      <c r="E33" s="50" t="str">
        <f t="shared" si="1"/>
        <v>*Please complete mandatory field</v>
      </c>
      <c r="F33" s="50"/>
      <c r="G33" s="37"/>
      <c r="H33" s="32"/>
      <c r="I33" s="32"/>
      <c r="J33" s="32"/>
      <c r="K33" s="68" t="s">
        <v>437</v>
      </c>
      <c r="L33" s="68"/>
      <c r="M33" s="68"/>
      <c r="N33" s="68"/>
      <c r="O33" s="68"/>
      <c r="P33" s="70" t="s">
        <v>431</v>
      </c>
      <c r="Q33" s="68"/>
      <c r="R33" s="68"/>
      <c r="S33" s="68"/>
      <c r="T33" s="68">
        <f t="shared" si="0"/>
        <v>1</v>
      </c>
      <c r="U33" s="68"/>
      <c r="V33" s="68"/>
    </row>
    <row r="34" spans="2:22" ht="15.75" x14ac:dyDescent="0.25">
      <c r="B34" s="33"/>
      <c r="C34" s="41" t="s">
        <v>122</v>
      </c>
      <c r="D34" s="42"/>
      <c r="E34" s="50" t="str">
        <f t="shared" si="1"/>
        <v>*Please complete mandatory field</v>
      </c>
      <c r="F34" s="50"/>
      <c r="G34" s="37"/>
      <c r="H34" s="32"/>
      <c r="I34" s="32"/>
      <c r="J34" s="32"/>
      <c r="K34" s="68" t="s">
        <v>438</v>
      </c>
      <c r="L34" s="68"/>
      <c r="M34" s="68"/>
      <c r="N34" s="68"/>
      <c r="O34" s="68"/>
      <c r="P34" s="70" t="s">
        <v>432</v>
      </c>
      <c r="Q34" s="68"/>
      <c r="R34" s="68"/>
      <c r="S34" s="68"/>
      <c r="T34" s="68">
        <f t="shared" si="0"/>
        <v>1</v>
      </c>
      <c r="U34" s="68"/>
      <c r="V34" s="68"/>
    </row>
    <row r="35" spans="2:22" ht="40.5" customHeight="1" x14ac:dyDescent="0.25">
      <c r="B35" s="33"/>
      <c r="C35" s="41" t="s">
        <v>753</v>
      </c>
      <c r="D35" s="47" t="str">
        <f>CONCATENATE(D30," ",D31," ",D32," ",D33," ",D34)</f>
        <v xml:space="preserve">    </v>
      </c>
      <c r="E35" s="50" t="str">
        <f t="shared" si="1"/>
        <v/>
      </c>
      <c r="F35" s="50"/>
      <c r="G35" s="37"/>
      <c r="H35" s="32"/>
      <c r="I35" s="32"/>
      <c r="J35" s="32"/>
      <c r="K35" s="68" t="s">
        <v>439</v>
      </c>
      <c r="L35" s="68"/>
      <c r="M35" s="68"/>
      <c r="N35" s="68"/>
      <c r="O35" s="68"/>
      <c r="P35" s="70" t="s">
        <v>433</v>
      </c>
      <c r="Q35" s="68"/>
      <c r="R35" s="68"/>
      <c r="S35" s="68"/>
      <c r="T35" s="68">
        <f t="shared" si="0"/>
        <v>0</v>
      </c>
      <c r="U35" s="68"/>
      <c r="V35" s="68"/>
    </row>
    <row r="36" spans="2:22" ht="15.75" x14ac:dyDescent="0.25">
      <c r="B36" s="33"/>
      <c r="C36" s="38"/>
      <c r="D36" s="11"/>
      <c r="E36" s="50"/>
      <c r="F36" s="50"/>
      <c r="G36" s="37"/>
      <c r="H36" s="32"/>
      <c r="I36" s="32"/>
      <c r="J36" s="32"/>
      <c r="K36" s="68" t="s">
        <v>440</v>
      </c>
      <c r="L36" s="68"/>
      <c r="M36" s="68"/>
      <c r="N36" s="68"/>
      <c r="O36" s="68"/>
      <c r="P36" s="70" t="s">
        <v>441</v>
      </c>
      <c r="Q36" s="68"/>
      <c r="R36" s="68"/>
      <c r="S36" s="68"/>
      <c r="T36" s="68"/>
      <c r="U36" s="68"/>
      <c r="V36" s="68"/>
    </row>
    <row r="37" spans="2:22" ht="15.75" x14ac:dyDescent="0.25">
      <c r="B37" s="33"/>
      <c r="C37" s="77" t="s">
        <v>442</v>
      </c>
      <c r="D37" s="11"/>
      <c r="E37" s="50"/>
      <c r="F37" s="50"/>
      <c r="G37" s="37"/>
      <c r="H37" s="32"/>
      <c r="I37" s="32"/>
      <c r="J37" s="32"/>
      <c r="K37" s="68" t="s">
        <v>443</v>
      </c>
      <c r="L37" s="68"/>
      <c r="M37" s="68"/>
      <c r="N37" s="68"/>
      <c r="O37" s="68"/>
      <c r="P37" s="70" t="s">
        <v>435</v>
      </c>
      <c r="Q37" s="68"/>
      <c r="R37" s="68"/>
      <c r="S37" s="68"/>
      <c r="T37" s="68"/>
      <c r="U37" s="68"/>
      <c r="V37" s="68"/>
    </row>
    <row r="38" spans="2:22" ht="15.75" x14ac:dyDescent="0.25">
      <c r="B38" s="33"/>
      <c r="C38" s="41" t="s">
        <v>136</v>
      </c>
      <c r="D38" s="52"/>
      <c r="E38" s="89" t="str">
        <f>IF(AND(D38="",D39="",D40=""),"*Please complete at least one phone number","")</f>
        <v>*Please complete at least one phone number</v>
      </c>
      <c r="F38" s="50"/>
      <c r="G38" s="37"/>
      <c r="H38" s="32"/>
      <c r="I38" s="32"/>
      <c r="J38" s="32"/>
      <c r="K38" s="68" t="s">
        <v>444</v>
      </c>
      <c r="L38" s="68"/>
      <c r="M38" s="68"/>
      <c r="N38" s="68"/>
      <c r="O38" s="68"/>
      <c r="P38" s="70" t="s">
        <v>437</v>
      </c>
      <c r="Q38" s="68"/>
      <c r="R38" s="68"/>
      <c r="S38" s="68"/>
      <c r="T38" s="68">
        <f t="shared" si="0"/>
        <v>1</v>
      </c>
      <c r="U38" s="68"/>
      <c r="V38" s="68"/>
    </row>
    <row r="39" spans="2:22" ht="15.75" x14ac:dyDescent="0.25">
      <c r="B39" s="33"/>
      <c r="C39" s="41" t="s">
        <v>445</v>
      </c>
      <c r="D39" s="52"/>
      <c r="E39" s="89"/>
      <c r="F39" s="50"/>
      <c r="G39" s="37"/>
      <c r="H39" s="32"/>
      <c r="I39" s="32"/>
      <c r="J39" s="32"/>
      <c r="K39" s="68" t="s">
        <v>446</v>
      </c>
      <c r="L39" s="68"/>
      <c r="M39" s="68"/>
      <c r="N39" s="68"/>
      <c r="O39" s="68"/>
      <c r="P39" s="70" t="s">
        <v>438</v>
      </c>
      <c r="Q39" s="68"/>
      <c r="R39" s="68"/>
      <c r="S39" s="68"/>
      <c r="T39" s="68">
        <f t="shared" si="0"/>
        <v>0</v>
      </c>
      <c r="U39" s="68"/>
      <c r="V39" s="68"/>
    </row>
    <row r="40" spans="2:22" ht="15.75" x14ac:dyDescent="0.25">
      <c r="B40" s="33"/>
      <c r="C40" s="41" t="s">
        <v>139</v>
      </c>
      <c r="D40" s="52"/>
      <c r="E40" s="89"/>
      <c r="F40" s="50"/>
      <c r="G40" s="37"/>
      <c r="H40" s="32"/>
      <c r="I40" s="32"/>
      <c r="J40" s="32"/>
      <c r="K40" s="68" t="s">
        <v>447</v>
      </c>
      <c r="L40" s="68"/>
      <c r="M40" s="68"/>
      <c r="N40" s="68"/>
      <c r="O40" s="68"/>
      <c r="P40" s="70" t="s">
        <v>448</v>
      </c>
      <c r="Q40" s="68"/>
      <c r="R40" s="68"/>
      <c r="S40" s="68"/>
      <c r="T40" s="68">
        <f t="shared" si="0"/>
        <v>0</v>
      </c>
      <c r="U40" s="68"/>
      <c r="V40" s="68"/>
    </row>
    <row r="41" spans="2:22" ht="15.75" x14ac:dyDescent="0.25">
      <c r="B41" s="33"/>
      <c r="C41" s="41" t="s">
        <v>142</v>
      </c>
      <c r="D41" s="75"/>
      <c r="E41" s="50"/>
      <c r="F41" s="50"/>
      <c r="G41" s="37"/>
      <c r="H41" s="32"/>
      <c r="I41" s="32"/>
      <c r="J41" s="32"/>
      <c r="K41" s="68" t="s">
        <v>449</v>
      </c>
      <c r="L41" s="68"/>
      <c r="M41" s="68"/>
      <c r="N41" s="68"/>
      <c r="O41" s="68"/>
      <c r="P41" s="70" t="s">
        <v>440</v>
      </c>
      <c r="Q41" s="68"/>
      <c r="R41" s="68"/>
      <c r="S41" s="68"/>
      <c r="T41" s="68">
        <f t="shared" si="0"/>
        <v>0</v>
      </c>
      <c r="U41" s="68"/>
      <c r="V41" s="68"/>
    </row>
    <row r="42" spans="2:22" ht="15.75" x14ac:dyDescent="0.25">
      <c r="B42" s="33"/>
      <c r="C42" s="38"/>
      <c r="D42" s="11"/>
      <c r="E42" s="50"/>
      <c r="F42" s="50"/>
      <c r="G42" s="37"/>
      <c r="H42" s="32"/>
      <c r="I42" s="32"/>
      <c r="J42" s="32"/>
      <c r="K42" s="68" t="s">
        <v>450</v>
      </c>
      <c r="L42" s="68"/>
      <c r="M42" s="68"/>
      <c r="N42" s="68"/>
      <c r="O42" s="68"/>
      <c r="P42" s="70" t="s">
        <v>443</v>
      </c>
      <c r="Q42" s="68"/>
      <c r="R42" s="68"/>
      <c r="S42" s="68"/>
      <c r="T42" s="68"/>
      <c r="U42" s="68"/>
      <c r="V42" s="68"/>
    </row>
    <row r="43" spans="2:22" ht="15.75" x14ac:dyDescent="0.25">
      <c r="B43" s="33"/>
      <c r="C43" s="77" t="s">
        <v>278</v>
      </c>
      <c r="D43" s="11"/>
      <c r="E43" s="50"/>
      <c r="F43" s="50"/>
      <c r="G43" s="37"/>
      <c r="H43" s="32"/>
      <c r="I43" s="32"/>
      <c r="J43" s="32"/>
      <c r="K43" s="68" t="s">
        <v>451</v>
      </c>
      <c r="L43" s="68"/>
      <c r="M43" s="68"/>
      <c r="N43" s="68"/>
      <c r="O43" s="68"/>
      <c r="P43" s="70" t="s">
        <v>444</v>
      </c>
      <c r="Q43" s="68"/>
      <c r="R43" s="68"/>
      <c r="S43" s="68"/>
      <c r="T43" s="68"/>
      <c r="U43" s="68"/>
      <c r="V43" s="68"/>
    </row>
    <row r="44" spans="2:22" ht="31.5" x14ac:dyDescent="0.25">
      <c r="B44" s="33"/>
      <c r="C44" s="41" t="s">
        <v>754</v>
      </c>
      <c r="D44" s="42"/>
      <c r="E44" s="50" t="str">
        <f t="shared" si="1"/>
        <v>*Please complete mandatory field</v>
      </c>
      <c r="F44" s="50"/>
      <c r="G44" s="37"/>
      <c r="H44" s="32"/>
      <c r="I44" s="32"/>
      <c r="J44" s="32"/>
      <c r="K44" s="68" t="s">
        <v>452</v>
      </c>
      <c r="L44" s="68"/>
      <c r="M44" s="68"/>
      <c r="N44" s="68"/>
      <c r="O44" s="68"/>
      <c r="P44" s="70" t="s">
        <v>446</v>
      </c>
      <c r="Q44" s="68"/>
      <c r="R44" s="68"/>
      <c r="S44" s="68"/>
      <c r="T44" s="68">
        <f t="shared" si="0"/>
        <v>1</v>
      </c>
      <c r="U44" s="68"/>
      <c r="V44" s="68"/>
    </row>
    <row r="45" spans="2:22" ht="15.75" x14ac:dyDescent="0.25">
      <c r="B45" s="33"/>
      <c r="C45" s="41" t="s">
        <v>283</v>
      </c>
      <c r="D45" s="47" t="str">
        <f>CONCATENATE('1. Starter Appointment'!D13," ",'1. Starter Appointment'!D14," ",'1. Starter Appointment'!D15)</f>
        <v xml:space="preserve">  </v>
      </c>
      <c r="E45" s="50" t="str">
        <f t="shared" si="1"/>
        <v/>
      </c>
      <c r="F45" s="50"/>
      <c r="G45" s="37"/>
      <c r="H45" s="32"/>
      <c r="I45" s="32"/>
      <c r="J45" s="32"/>
      <c r="K45" s="68" t="s">
        <v>453</v>
      </c>
      <c r="L45" s="68"/>
      <c r="M45" s="68"/>
      <c r="N45" s="68"/>
      <c r="O45" s="68"/>
      <c r="P45" s="70" t="s">
        <v>447</v>
      </c>
      <c r="Q45" s="68"/>
      <c r="R45" s="68"/>
      <c r="S45" s="68"/>
      <c r="T45" s="68">
        <f t="shared" si="0"/>
        <v>0</v>
      </c>
      <c r="U45" s="68"/>
      <c r="V45" s="68"/>
    </row>
    <row r="46" spans="2:22" ht="15.75" x14ac:dyDescent="0.25">
      <c r="B46" s="33"/>
      <c r="C46" s="41" t="s">
        <v>755</v>
      </c>
      <c r="D46" s="48"/>
      <c r="E46" s="50" t="str">
        <f t="shared" si="1"/>
        <v>*Please complete mandatory field</v>
      </c>
      <c r="F46" s="50"/>
      <c r="G46" s="37"/>
      <c r="H46" s="32"/>
      <c r="I46" s="32"/>
      <c r="J46" s="32"/>
      <c r="K46" s="68" t="s">
        <v>454</v>
      </c>
      <c r="L46" s="68"/>
      <c r="M46" s="68"/>
      <c r="N46" s="68"/>
      <c r="O46" s="68"/>
      <c r="P46" s="70" t="s">
        <v>449</v>
      </c>
      <c r="Q46" s="68"/>
      <c r="R46" s="68"/>
      <c r="S46" s="68"/>
      <c r="T46" s="68">
        <f t="shared" si="0"/>
        <v>1</v>
      </c>
      <c r="U46" s="68"/>
      <c r="V46" s="68"/>
    </row>
    <row r="47" spans="2:22" ht="15.75" x14ac:dyDescent="0.25">
      <c r="B47" s="33"/>
      <c r="C47" s="38"/>
      <c r="D47" s="38"/>
      <c r="G47" s="37"/>
      <c r="H47" s="32"/>
      <c r="I47" s="32"/>
      <c r="J47" s="32"/>
      <c r="K47" s="68" t="s">
        <v>455</v>
      </c>
      <c r="L47" s="68"/>
      <c r="M47" s="68"/>
      <c r="N47" s="68"/>
      <c r="O47" s="68"/>
      <c r="P47" s="70" t="s">
        <v>450</v>
      </c>
      <c r="Q47" s="68"/>
      <c r="R47" s="68"/>
      <c r="S47" s="68"/>
      <c r="T47" s="68">
        <f>SUM(T6:T46)</f>
        <v>19</v>
      </c>
      <c r="U47" s="68"/>
      <c r="V47" s="68"/>
    </row>
    <row r="48" spans="2:22" ht="15.75" x14ac:dyDescent="0.25">
      <c r="B48" s="33"/>
      <c r="C48" s="92" t="s">
        <v>456</v>
      </c>
      <c r="D48" s="92"/>
      <c r="G48" s="37"/>
      <c r="H48" s="32"/>
      <c r="I48" s="32"/>
      <c r="J48" s="32"/>
      <c r="K48" s="68" t="s">
        <v>457</v>
      </c>
      <c r="L48" s="68"/>
      <c r="M48" s="68"/>
      <c r="N48" s="68"/>
      <c r="O48" s="68"/>
      <c r="P48" s="70" t="s">
        <v>451</v>
      </c>
      <c r="Q48" s="68"/>
      <c r="R48" s="68"/>
      <c r="S48" s="68"/>
      <c r="T48" s="68"/>
      <c r="U48" s="68"/>
      <c r="V48" s="68"/>
    </row>
    <row r="49" spans="2:22" ht="15.75" x14ac:dyDescent="0.25">
      <c r="B49" s="33"/>
      <c r="C49" s="92"/>
      <c r="D49" s="92"/>
      <c r="G49" s="37"/>
      <c r="H49" s="32"/>
      <c r="I49" s="32"/>
      <c r="J49" s="32"/>
      <c r="K49" s="68" t="s">
        <v>458</v>
      </c>
      <c r="L49" s="68"/>
      <c r="M49" s="68"/>
      <c r="N49" s="68"/>
      <c r="O49" s="68"/>
      <c r="P49" s="70" t="s">
        <v>452</v>
      </c>
      <c r="Q49" s="68"/>
      <c r="R49" s="68"/>
      <c r="S49" s="68"/>
      <c r="T49" s="68"/>
      <c r="U49" s="68"/>
      <c r="V49" s="68"/>
    </row>
    <row r="50" spans="2:22" ht="15.75" x14ac:dyDescent="0.25">
      <c r="B50" s="33"/>
      <c r="C50" s="92"/>
      <c r="D50" s="92"/>
      <c r="G50" s="37"/>
      <c r="H50" s="32"/>
      <c r="I50" s="32"/>
      <c r="J50" s="32"/>
      <c r="K50" s="68" t="s">
        <v>459</v>
      </c>
      <c r="L50" s="68"/>
      <c r="M50" s="68"/>
      <c r="N50" s="68"/>
      <c r="O50" s="68"/>
      <c r="P50" s="70" t="s">
        <v>453</v>
      </c>
      <c r="Q50" s="68"/>
      <c r="R50" s="68"/>
      <c r="S50" s="68"/>
      <c r="T50" s="68"/>
      <c r="U50" s="68"/>
      <c r="V50" s="68"/>
    </row>
    <row r="51" spans="2:22" ht="15.75" x14ac:dyDescent="0.25">
      <c r="B51" s="33"/>
      <c r="C51" s="92"/>
      <c r="D51" s="92"/>
      <c r="G51" s="37"/>
      <c r="H51" s="32"/>
      <c r="I51" s="32"/>
      <c r="J51" s="32"/>
      <c r="K51" s="68" t="s">
        <v>460</v>
      </c>
      <c r="L51" s="68"/>
      <c r="M51" s="68"/>
      <c r="N51" s="68"/>
      <c r="O51" s="68"/>
      <c r="P51" s="70" t="s">
        <v>454</v>
      </c>
      <c r="Q51" s="68"/>
      <c r="R51" s="68"/>
      <c r="S51" s="68"/>
      <c r="T51" s="68"/>
      <c r="U51" s="68"/>
      <c r="V51" s="68"/>
    </row>
    <row r="52" spans="2:22" ht="15.75" x14ac:dyDescent="0.25">
      <c r="B52" s="33"/>
      <c r="C52" s="92"/>
      <c r="D52" s="92"/>
      <c r="G52" s="37"/>
      <c r="H52" s="32"/>
      <c r="I52" s="32"/>
      <c r="J52" s="32"/>
      <c r="K52" s="68" t="s">
        <v>461</v>
      </c>
      <c r="L52" s="68"/>
      <c r="M52" s="68"/>
      <c r="N52" s="68"/>
      <c r="O52" s="68"/>
      <c r="P52" s="70" t="s">
        <v>455</v>
      </c>
      <c r="Q52" s="68"/>
      <c r="R52" s="68"/>
      <c r="S52" s="68"/>
      <c r="T52" s="68"/>
      <c r="U52" s="68"/>
      <c r="V52" s="68"/>
    </row>
    <row r="53" spans="2:22" ht="15.75" x14ac:dyDescent="0.25">
      <c r="B53" s="33"/>
      <c r="C53" s="92"/>
      <c r="D53" s="92"/>
      <c r="G53" s="37"/>
      <c r="H53" s="32"/>
      <c r="I53" s="32"/>
      <c r="J53" s="32"/>
      <c r="K53" s="68" t="s">
        <v>462</v>
      </c>
      <c r="L53" s="68"/>
      <c r="M53" s="68"/>
      <c r="N53" s="68"/>
      <c r="O53" s="68"/>
      <c r="P53" s="70" t="s">
        <v>457</v>
      </c>
      <c r="Q53" s="68"/>
      <c r="R53" s="68"/>
      <c r="S53" s="68"/>
      <c r="T53" s="68"/>
      <c r="U53" s="68"/>
      <c r="V53" s="68"/>
    </row>
    <row r="54" spans="2:22" ht="15.75" x14ac:dyDescent="0.25">
      <c r="B54" s="33"/>
      <c r="C54" s="92"/>
      <c r="D54" s="92"/>
      <c r="G54" s="37"/>
      <c r="H54" s="32"/>
      <c r="I54" s="32"/>
      <c r="J54" s="32"/>
      <c r="K54" s="68" t="s">
        <v>463</v>
      </c>
      <c r="L54" s="68"/>
      <c r="M54" s="68"/>
      <c r="N54" s="68"/>
      <c r="O54" s="68"/>
      <c r="P54" s="70" t="s">
        <v>458</v>
      </c>
      <c r="Q54" s="68"/>
      <c r="R54" s="68"/>
      <c r="S54" s="68"/>
      <c r="T54" s="68"/>
      <c r="U54" s="68"/>
      <c r="V54" s="68"/>
    </row>
    <row r="55" spans="2:22" ht="15.75" x14ac:dyDescent="0.25">
      <c r="B55" s="33"/>
      <c r="C55" s="92"/>
      <c r="D55" s="92"/>
      <c r="G55" s="37"/>
      <c r="H55" s="32"/>
      <c r="I55" s="32"/>
      <c r="J55" s="32"/>
      <c r="K55" s="68" t="s">
        <v>464</v>
      </c>
      <c r="L55" s="68"/>
      <c r="M55" s="68"/>
      <c r="N55" s="68"/>
      <c r="O55" s="68"/>
      <c r="P55" s="70" t="s">
        <v>459</v>
      </c>
      <c r="Q55" s="68"/>
      <c r="R55" s="68"/>
      <c r="S55" s="68"/>
      <c r="T55" s="68"/>
      <c r="U55" s="68"/>
      <c r="V55" s="68"/>
    </row>
    <row r="56" spans="2:22" ht="15.75" x14ac:dyDescent="0.25">
      <c r="B56" s="33"/>
      <c r="C56" s="92"/>
      <c r="D56" s="92"/>
      <c r="G56" s="37"/>
      <c r="H56" s="32"/>
      <c r="I56" s="32"/>
      <c r="J56" s="32"/>
      <c r="K56" s="68" t="s">
        <v>465</v>
      </c>
      <c r="L56" s="68"/>
      <c r="M56" s="68"/>
      <c r="N56" s="68"/>
      <c r="O56" s="68"/>
      <c r="P56" s="70" t="s">
        <v>460</v>
      </c>
      <c r="Q56" s="68"/>
      <c r="R56" s="68"/>
      <c r="S56" s="68"/>
      <c r="T56" s="68"/>
      <c r="U56" s="68"/>
      <c r="V56" s="68"/>
    </row>
    <row r="57" spans="2:22" ht="15.75" x14ac:dyDescent="0.25">
      <c r="B57" s="33"/>
      <c r="C57" s="92"/>
      <c r="D57" s="92"/>
      <c r="G57" s="37"/>
      <c r="H57" s="32"/>
      <c r="I57" s="32"/>
      <c r="J57" s="32"/>
      <c r="K57" s="68" t="s">
        <v>466</v>
      </c>
      <c r="L57" s="68"/>
      <c r="M57" s="68"/>
      <c r="N57" s="68"/>
      <c r="O57" s="68"/>
      <c r="P57" s="70" t="s">
        <v>461</v>
      </c>
      <c r="Q57" s="68"/>
      <c r="R57" s="68"/>
      <c r="S57" s="68"/>
      <c r="T57" s="68"/>
      <c r="U57" s="68"/>
      <c r="V57" s="68"/>
    </row>
    <row r="58" spans="2:22" ht="15.75" x14ac:dyDescent="0.25">
      <c r="B58" s="33"/>
      <c r="C58" s="92"/>
      <c r="D58" s="92"/>
      <c r="G58" s="37"/>
      <c r="H58" s="32"/>
      <c r="I58" s="32"/>
      <c r="J58" s="32"/>
      <c r="K58" s="68" t="s">
        <v>467</v>
      </c>
      <c r="L58" s="68"/>
      <c r="M58" s="68"/>
      <c r="N58" s="68"/>
      <c r="O58" s="68"/>
      <c r="P58" s="70" t="s">
        <v>462</v>
      </c>
      <c r="Q58" s="68"/>
      <c r="R58" s="68"/>
      <c r="S58" s="68"/>
      <c r="T58" s="68"/>
      <c r="U58" s="68"/>
      <c r="V58" s="68"/>
    </row>
    <row r="59" spans="2:22" ht="15.75" x14ac:dyDescent="0.25">
      <c r="B59" s="33"/>
      <c r="C59" s="92"/>
      <c r="D59" s="92"/>
      <c r="G59" s="37"/>
      <c r="H59" s="32"/>
      <c r="I59" s="32"/>
      <c r="J59" s="32"/>
      <c r="K59" s="68" t="s">
        <v>468</v>
      </c>
      <c r="L59" s="68"/>
      <c r="M59" s="68"/>
      <c r="N59" s="68"/>
      <c r="O59" s="68"/>
      <c r="P59" s="70" t="s">
        <v>463</v>
      </c>
      <c r="Q59" s="68"/>
      <c r="R59" s="68"/>
      <c r="S59" s="68"/>
      <c r="T59" s="68"/>
      <c r="U59" s="68"/>
      <c r="V59" s="68"/>
    </row>
    <row r="60" spans="2:22" ht="15.75" x14ac:dyDescent="0.25">
      <c r="B60" s="33"/>
      <c r="C60" s="92"/>
      <c r="D60" s="92"/>
      <c r="G60" s="37"/>
      <c r="H60" s="32"/>
      <c r="I60" s="32"/>
      <c r="J60" s="32"/>
      <c r="K60" s="68" t="s">
        <v>469</v>
      </c>
      <c r="L60" s="68"/>
      <c r="M60" s="68"/>
      <c r="N60" s="68"/>
      <c r="O60" s="68"/>
      <c r="P60" s="70" t="s">
        <v>464</v>
      </c>
      <c r="Q60" s="68"/>
      <c r="R60" s="68"/>
      <c r="S60" s="68"/>
      <c r="T60" s="68"/>
      <c r="U60" s="68"/>
      <c r="V60" s="68"/>
    </row>
    <row r="61" spans="2:22" ht="15.75" x14ac:dyDescent="0.25">
      <c r="B61" s="33"/>
      <c r="C61" s="92"/>
      <c r="D61" s="92"/>
      <c r="G61" s="37"/>
      <c r="H61" s="32"/>
      <c r="I61" s="32"/>
      <c r="J61" s="32"/>
      <c r="K61" s="68" t="s">
        <v>470</v>
      </c>
      <c r="L61" s="68"/>
      <c r="M61" s="68"/>
      <c r="N61" s="68"/>
      <c r="O61" s="68"/>
      <c r="P61" s="70" t="s">
        <v>465</v>
      </c>
      <c r="Q61" s="68"/>
      <c r="R61" s="68"/>
      <c r="S61" s="68"/>
      <c r="T61" s="68"/>
      <c r="U61" s="68"/>
      <c r="V61" s="68"/>
    </row>
    <row r="62" spans="2:22" ht="15.75" x14ac:dyDescent="0.25">
      <c r="B62" s="33"/>
      <c r="C62" s="92"/>
      <c r="D62" s="92"/>
      <c r="G62" s="37"/>
      <c r="H62" s="32"/>
      <c r="I62" s="32"/>
      <c r="J62" s="32"/>
      <c r="K62" s="68" t="s">
        <v>471</v>
      </c>
      <c r="L62" s="68"/>
      <c r="M62" s="68"/>
      <c r="N62" s="68"/>
      <c r="O62" s="68"/>
      <c r="P62" s="70" t="s">
        <v>466</v>
      </c>
      <c r="Q62" s="68"/>
      <c r="R62" s="68"/>
      <c r="S62" s="68"/>
      <c r="T62" s="68"/>
      <c r="U62" s="68"/>
      <c r="V62" s="68"/>
    </row>
    <row r="63" spans="2:22" ht="15.75" x14ac:dyDescent="0.25">
      <c r="B63" s="33"/>
      <c r="C63" s="92"/>
      <c r="D63" s="92"/>
      <c r="G63" s="37"/>
      <c r="H63" s="32"/>
      <c r="I63" s="32"/>
      <c r="J63" s="32"/>
      <c r="K63" s="68" t="s">
        <v>472</v>
      </c>
      <c r="L63" s="68"/>
      <c r="M63" s="68"/>
      <c r="N63" s="68"/>
      <c r="O63" s="68"/>
      <c r="P63" s="70" t="s">
        <v>467</v>
      </c>
      <c r="Q63" s="68"/>
      <c r="R63" s="68"/>
      <c r="S63" s="68"/>
      <c r="T63" s="68"/>
      <c r="U63" s="68"/>
      <c r="V63" s="68"/>
    </row>
    <row r="64" spans="2:22" ht="15.75" x14ac:dyDescent="0.25">
      <c r="B64" s="33"/>
      <c r="C64" s="92"/>
      <c r="D64" s="92"/>
      <c r="G64" s="37"/>
      <c r="H64" s="32"/>
      <c r="I64" s="32"/>
      <c r="J64" s="32"/>
      <c r="K64" s="68" t="s">
        <v>473</v>
      </c>
      <c r="L64" s="68"/>
      <c r="M64" s="68"/>
      <c r="N64" s="68"/>
      <c r="O64" s="68"/>
      <c r="P64" s="70" t="s">
        <v>468</v>
      </c>
      <c r="Q64" s="68"/>
      <c r="R64" s="68"/>
      <c r="S64" s="68"/>
      <c r="T64" s="68"/>
      <c r="U64" s="68"/>
      <c r="V64" s="68"/>
    </row>
    <row r="65" spans="2:22" ht="15.75" x14ac:dyDescent="0.25">
      <c r="B65" s="33"/>
      <c r="C65" s="92"/>
      <c r="D65" s="92"/>
      <c r="G65" s="37"/>
      <c r="H65" s="32"/>
      <c r="I65" s="32"/>
      <c r="J65" s="32"/>
      <c r="K65" s="68" t="s">
        <v>474</v>
      </c>
      <c r="L65" s="68"/>
      <c r="M65" s="68"/>
      <c r="N65" s="68"/>
      <c r="O65" s="68"/>
      <c r="P65" s="70" t="s">
        <v>469</v>
      </c>
      <c r="Q65" s="68"/>
      <c r="R65" s="68"/>
      <c r="S65" s="68"/>
      <c r="T65" s="68"/>
      <c r="U65" s="68"/>
      <c r="V65" s="68"/>
    </row>
    <row r="66" spans="2:22" ht="15.75" x14ac:dyDescent="0.25">
      <c r="B66" s="33"/>
      <c r="C66" s="92"/>
      <c r="D66" s="92"/>
      <c r="G66" s="37"/>
      <c r="H66" s="32"/>
      <c r="I66" s="32"/>
      <c r="J66" s="32"/>
      <c r="K66" s="68" t="s">
        <v>475</v>
      </c>
      <c r="L66" s="68"/>
      <c r="M66" s="68"/>
      <c r="N66" s="68"/>
      <c r="O66" s="68"/>
      <c r="P66" s="70" t="s">
        <v>470</v>
      </c>
      <c r="Q66" s="68"/>
      <c r="R66" s="68"/>
      <c r="S66" s="68"/>
      <c r="T66" s="68"/>
      <c r="U66" s="68"/>
      <c r="V66" s="68"/>
    </row>
    <row r="67" spans="2:22" ht="16.5" thickBot="1" x14ac:dyDescent="0.3">
      <c r="B67" s="58"/>
      <c r="C67" s="59"/>
      <c r="D67" s="60"/>
      <c r="E67" s="26"/>
      <c r="F67" s="26"/>
      <c r="G67" s="62"/>
      <c r="H67" s="32"/>
      <c r="I67" s="32"/>
      <c r="J67" s="32"/>
      <c r="K67" s="68" t="s">
        <v>476</v>
      </c>
      <c r="L67" s="68"/>
      <c r="M67" s="68"/>
      <c r="N67" s="68"/>
      <c r="O67" s="68"/>
      <c r="P67" s="70" t="s">
        <v>471</v>
      </c>
      <c r="Q67" s="68"/>
      <c r="R67" s="68"/>
      <c r="S67" s="68"/>
      <c r="T67" s="68"/>
      <c r="U67" s="68"/>
      <c r="V67" s="68"/>
    </row>
    <row r="68" spans="2:22" ht="15.75" x14ac:dyDescent="0.25">
      <c r="B68" s="32"/>
      <c r="C68" s="38"/>
      <c r="D68" s="11"/>
      <c r="G68" s="32"/>
      <c r="H68" s="32"/>
      <c r="I68" s="32"/>
      <c r="J68" s="32"/>
      <c r="K68" s="68" t="s">
        <v>477</v>
      </c>
      <c r="L68" s="68"/>
      <c r="M68" s="68"/>
      <c r="N68" s="68"/>
      <c r="O68" s="68"/>
      <c r="P68" s="70" t="s">
        <v>472</v>
      </c>
      <c r="Q68" s="68"/>
      <c r="R68" s="68"/>
      <c r="S68" s="68"/>
      <c r="T68" s="68"/>
      <c r="U68" s="68"/>
      <c r="V68" s="68"/>
    </row>
    <row r="69" spans="2:22" ht="15.75" x14ac:dyDescent="0.25">
      <c r="B69" s="32"/>
      <c r="C69" s="38"/>
      <c r="D69" s="11"/>
      <c r="G69" s="32"/>
      <c r="H69" s="32"/>
      <c r="I69" s="32"/>
      <c r="J69" s="32"/>
      <c r="K69" s="68"/>
      <c r="L69" s="68"/>
      <c r="M69" s="68"/>
      <c r="N69" s="68"/>
      <c r="O69" s="68"/>
      <c r="P69" s="70" t="s">
        <v>473</v>
      </c>
      <c r="Q69" s="68"/>
      <c r="R69" s="68"/>
      <c r="S69" s="68"/>
      <c r="T69" s="68"/>
      <c r="U69" s="68"/>
      <c r="V69" s="68"/>
    </row>
    <row r="70" spans="2:22" ht="15.75" x14ac:dyDescent="0.25">
      <c r="B70" s="32"/>
      <c r="C70" s="38"/>
      <c r="D70" s="11"/>
      <c r="G70" s="32"/>
      <c r="H70" s="32"/>
      <c r="I70" s="32"/>
      <c r="J70" s="32"/>
      <c r="K70" s="68"/>
      <c r="L70" s="68"/>
      <c r="M70" s="68"/>
      <c r="N70" s="68"/>
      <c r="O70" s="68"/>
      <c r="P70" s="70" t="s">
        <v>474</v>
      </c>
      <c r="Q70" s="68"/>
      <c r="R70" s="68"/>
      <c r="S70" s="68"/>
      <c r="T70" s="68"/>
      <c r="U70" s="68"/>
      <c r="V70" s="68"/>
    </row>
    <row r="71" spans="2:22" ht="15.75" x14ac:dyDescent="0.25">
      <c r="B71" s="32"/>
      <c r="C71" s="38"/>
      <c r="D71" s="11"/>
      <c r="G71" s="32"/>
      <c r="H71" s="32"/>
      <c r="I71" s="32"/>
      <c r="J71" s="32"/>
      <c r="K71" s="68"/>
      <c r="L71" s="68"/>
      <c r="M71" s="68"/>
      <c r="N71" s="68"/>
      <c r="O71" s="68"/>
      <c r="P71" s="70" t="s">
        <v>475</v>
      </c>
      <c r="Q71" s="68"/>
      <c r="R71" s="68"/>
      <c r="S71" s="68"/>
      <c r="T71" s="68"/>
      <c r="U71" s="68"/>
      <c r="V71" s="68"/>
    </row>
    <row r="72" spans="2:22" ht="15.75" x14ac:dyDescent="0.25">
      <c r="B72" s="32"/>
      <c r="C72" s="38"/>
      <c r="D72" s="11"/>
      <c r="G72" s="32"/>
      <c r="H72" s="32"/>
      <c r="I72" s="32"/>
      <c r="J72" s="32"/>
      <c r="K72" s="68"/>
      <c r="L72" s="68"/>
      <c r="M72" s="68"/>
      <c r="N72" s="68"/>
      <c r="O72" s="68"/>
      <c r="P72" s="70" t="s">
        <v>476</v>
      </c>
      <c r="Q72" s="68"/>
      <c r="R72" s="68"/>
      <c r="S72" s="68"/>
      <c r="T72" s="68"/>
      <c r="U72" s="68"/>
      <c r="V72" s="68"/>
    </row>
    <row r="73" spans="2:22" x14ac:dyDescent="0.25">
      <c r="P73" s="1" t="s">
        <v>477</v>
      </c>
    </row>
    <row r="74" spans="2:22" x14ac:dyDescent="0.25">
      <c r="P74" s="1" t="s">
        <v>722</v>
      </c>
    </row>
  </sheetData>
  <sheetProtection password="8E71" sheet="1" objects="1" scenarios="1"/>
  <mergeCells count="3">
    <mergeCell ref="C3:D3"/>
    <mergeCell ref="E38:E40"/>
    <mergeCell ref="C48:D66"/>
  </mergeCells>
  <conditionalFormatting sqref="E6:F46">
    <cfRule type="containsText" dxfId="0" priority="1" stopIfTrue="1" operator="containsText" text="Please complete">
      <formula>NOT(ISERROR(SEARCH("Please complete",E6)))</formula>
    </cfRule>
  </conditionalFormatting>
  <dataValidations count="7">
    <dataValidation type="list" allowBlank="1" showInputMessage="1" showErrorMessage="1" error="Please select from the drop down menu" prompt="Please select from the drop down menu" sqref="D44 D18 D29" xr:uid="{00000000-0002-0000-0200-000000000000}">
      <formula1>"Yes,No"</formula1>
    </dataValidation>
    <dataValidation type="list" allowBlank="1" showInputMessage="1" showErrorMessage="1" error="Please select from the drop down menu" prompt="Please select from the drop down menu" sqref="D16" xr:uid="{00000000-0002-0000-0200-000001000000}">
      <formula1>$P$7:$P$74</formula1>
    </dataValidation>
    <dataValidation type="list" allowBlank="1" showInputMessage="1" showErrorMessage="1" error="Please select from the drop down menu" prompt="Please select from the drop down menu" sqref="D19" xr:uid="{00000000-0002-0000-0200-000002000000}">
      <formula1>$L$7:$L$16</formula1>
    </dataValidation>
    <dataValidation type="list" allowBlank="1" showInputMessage="1" showErrorMessage="1" error="Please select from the drop down menu" prompt="Please select from the drop down menu" sqref="D22" xr:uid="{00000000-0002-0000-0200-000003000000}">
      <formula1>$O$7:$O$29</formula1>
    </dataValidation>
    <dataValidation type="list" allowBlank="1" showInputMessage="1" showErrorMessage="1" error="Please select from the drop down menu" prompt="Please select from the drop down menu" sqref="D26" xr:uid="{00000000-0002-0000-0200-000004000000}">
      <formula1>$M$7:$M$20</formula1>
    </dataValidation>
    <dataValidation type="list" allowBlank="1" showInputMessage="1" showErrorMessage="1" error="Please select from the drop down menu" prompt="Please select from the drop down menu" sqref="D15" xr:uid="{00000000-0002-0000-0200-000005000000}">
      <formula1>$N$7:$N$12</formula1>
    </dataValidation>
    <dataValidation type="list" allowBlank="1" showInputMessage="1" showErrorMessage="1" error="Please select from the drop down menu" prompt="Please select from the drop down menu" sqref="D17" xr:uid="{00000000-0002-0000-0200-000006000000}">
      <formula1>$Q$7:$Q$16</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1. Starter Appointment</vt:lpstr>
      <vt:lpstr>2. Equality Monitoring </vt:lpstr>
    </vt:vector>
  </TitlesOfParts>
  <Company>Barts Health NHS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 Johal</dc:creator>
  <cp:lastModifiedBy>Shruthi Ravi</cp:lastModifiedBy>
  <dcterms:created xsi:type="dcterms:W3CDTF">2020-10-23T15:15:24Z</dcterms:created>
  <dcterms:modified xsi:type="dcterms:W3CDTF">2023-07-26T14:44:39Z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inDIP File ID">
    <vt:lpwstr>7eb4dc14-8e36-4703-bd07-bb71698e67d6</vt:lpwstr>
  </property>
</Properties>
</file>